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cia.righetto\Downloads\Extensão\"/>
    </mc:Choice>
  </mc:AlternateContent>
  <xr:revisionPtr revIDLastSave="0" documentId="13_ncr:1_{FA38E026-F6FC-4494-B2D1-BAB211420872}" xr6:coauthVersionLast="47" xr6:coauthVersionMax="47" xr10:uidLastSave="{00000000-0000-0000-0000-000000000000}"/>
  <bookViews>
    <workbookView xWindow="-120" yWindow="-120" windowWidth="29040" windowHeight="15840" xr2:uid="{A3A17BE7-BD7F-4FCF-A161-0D309DE9891E}"/>
  </bookViews>
  <sheets>
    <sheet name="Formulário" sheetId="2" r:id="rId1"/>
  </sheets>
  <definedNames>
    <definedName name="_xlnm._FilterDatabase" localSheetId="0" hidden="1">Formulário!$C$23:$J$47</definedName>
    <definedName name="_xlnm.Print_Area" localSheetId="0">Formulário!$B$2:$K$63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2" l="1"/>
  <c r="I56" i="2"/>
  <c r="D45" i="2"/>
  <c r="H45" i="2" s="1"/>
  <c r="G24" i="2"/>
  <c r="F24" i="2"/>
  <c r="E24" i="2"/>
  <c r="M22" i="2"/>
  <c r="O21" i="2"/>
  <c r="O20" i="2"/>
  <c r="N20" i="2"/>
  <c r="M20" i="2"/>
  <c r="O19" i="2"/>
  <c r="N19" i="2"/>
  <c r="M19" i="2"/>
  <c r="O18" i="2"/>
  <c r="O17" i="2"/>
  <c r="O16" i="2"/>
  <c r="O15" i="2"/>
  <c r="O14" i="2"/>
  <c r="O13" i="2"/>
  <c r="O12" i="2"/>
  <c r="O11" i="2"/>
  <c r="O10" i="2"/>
  <c r="O9" i="2"/>
  <c r="O8" i="2"/>
  <c r="O7" i="2"/>
  <c r="O6" i="2"/>
  <c r="O5" i="2"/>
  <c r="O4" i="2"/>
  <c r="O3" i="2"/>
  <c r="O2" i="2"/>
  <c r="M18" i="2" l="1"/>
  <c r="M23" i="2" s="1"/>
  <c r="H17" i="2" s="1"/>
  <c r="D24" i="2" s="1"/>
</calcChain>
</file>

<file path=xl/sharedStrings.xml><?xml version="1.0" encoding="utf-8"?>
<sst xmlns="http://schemas.openxmlformats.org/spreadsheetml/2006/main" count="73" uniqueCount="58">
  <si>
    <t>Unidade</t>
  </si>
  <si>
    <t>FSM - Itaquera</t>
  </si>
  <si>
    <t>PER-00XX-XXXX-2019</t>
  </si>
  <si>
    <t>PROPOSTA DE ABERTURA DE CURSO DE EXTENSÃO</t>
  </si>
  <si>
    <t>FSM - Muriaé</t>
  </si>
  <si>
    <t>FSM - Perdizes</t>
  </si>
  <si>
    <t>Área de Conhecimento</t>
  </si>
  <si>
    <t>Coordenador do Curso:</t>
  </si>
  <si>
    <t>Titulação</t>
  </si>
  <si>
    <t>Nome do Curso Proposto:</t>
  </si>
  <si>
    <t>Unidade:</t>
  </si>
  <si>
    <t>Pós-Doutorado</t>
  </si>
  <si>
    <t>Estrutura Acadêmica</t>
  </si>
  <si>
    <t xml:space="preserve">Carga de Horas/Aula: </t>
  </si>
  <si>
    <t>Doutor</t>
  </si>
  <si>
    <t>___________________________________________________________________________________________________________________________________________</t>
  </si>
  <si>
    <t>Mestre</t>
  </si>
  <si>
    <t>Nome Completo do Proponente:</t>
  </si>
  <si>
    <t>CPF n°:</t>
  </si>
  <si>
    <t>Especialista</t>
  </si>
  <si>
    <t>e-mail de contato:</t>
  </si>
  <si>
    <t>Telefones para contato:</t>
  </si>
  <si>
    <t>Graduado</t>
  </si>
  <si>
    <t>Titulação do Proponente:</t>
  </si>
  <si>
    <t>Área de Formação:</t>
  </si>
  <si>
    <t>Currículo Lattes:</t>
  </si>
  <si>
    <t>Contratação</t>
  </si>
  <si>
    <t>N° Máximo de Alunos:</t>
  </si>
  <si>
    <t>Data de Início do Curso:</t>
  </si>
  <si>
    <t>CLT - Colaborador</t>
  </si>
  <si>
    <t>N° Mínimo de Alunos - Proposta 1:</t>
  </si>
  <si>
    <t>Data de Fim do Curso:</t>
  </si>
  <si>
    <t>Autônomo</t>
  </si>
  <si>
    <t>N° Mínimo de Alunos - Proposta 2:</t>
  </si>
  <si>
    <t>Parcelas - Duração do Curso (Mês):</t>
  </si>
  <si>
    <t>Valor de Mensalidade Sugerido:</t>
  </si>
  <si>
    <t>Preço da Concorrência:</t>
  </si>
  <si>
    <t>Dias de Aula na Semana:</t>
  </si>
  <si>
    <t>Parcelas:</t>
  </si>
  <si>
    <t>Horários:</t>
  </si>
  <si>
    <t>DISCIPLINA</t>
  </si>
  <si>
    <t>Horas/Aula</t>
  </si>
  <si>
    <t>Data        Início</t>
  </si>
  <si>
    <t>Data  Término</t>
  </si>
  <si>
    <t>Docente</t>
  </si>
  <si>
    <t>Tipo de Contratação</t>
  </si>
  <si>
    <t>Coordenador do Curso</t>
  </si>
  <si>
    <t xml:space="preserve">TOTAL DE HORAS AULA:   </t>
  </si>
  <si>
    <t xml:space="preserve">TOTAL DE HORAS DE CURSO:   </t>
  </si>
  <si>
    <t>ITENS FORA DA GRADE HORÁRIA/CURRICULAR (Palestras, Workshops, TCC, etc.)</t>
  </si>
  <si>
    <t>EVENTO</t>
  </si>
  <si>
    <t>Disciplina Relacionada</t>
  </si>
  <si>
    <t>Convidado</t>
  </si>
  <si>
    <t>OBSERVAÇÕES SOBRE A PROPOSTA:</t>
  </si>
  <si>
    <t>___________________________________________________</t>
  </si>
  <si>
    <t>__________________________________________</t>
  </si>
  <si>
    <t>Data:__________________________</t>
  </si>
  <si>
    <t>Financeiro: Mario Antonio Coimbra Donegatti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</si>
</sst>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0"/>
    <numFmt numFmtId="165" formatCode="000&quot;.&quot;000&quot;.&quot;000&quot;-&quot;00"/>
    <numFmt numFmtId="166" formatCode="&quot;R$&quot;\ #,##0.00"/>
    <numFmt numFmtId="167" formatCode="#,##0_ ;[Red]\-#,##0\ "/>
    <numFmt numFmtId="168" formatCode="00\ &quot;Meses&quot;"/>
    <numFmt numFmtId="169" formatCode="mm/yyyy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8" tint="-0.499984740745262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b/>
      <sz val="19"/>
      <color theme="8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b/>
      <u/>
      <sz val="11"/>
      <color theme="8" tint="-0.499984740745262"/>
      <name val="Calibri"/>
      <family val="2"/>
      <scheme val="minor"/>
    </font>
    <font>
      <b/>
      <sz val="10"/>
      <color theme="8" tint="-0.49998474074526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EF5F0"/>
        <bgColor indexed="64"/>
      </patternFill>
    </fill>
  </fills>
  <borders count="35">
    <border>
      <left/>
      <right/>
      <top/>
      <bottom/>
      <diagonal/>
    </border>
    <border>
      <left style="thick">
        <color theme="8" tint="-0.499984740745262"/>
      </left>
      <right/>
      <top style="thick">
        <color theme="8" tint="-0.499984740745262"/>
      </top>
      <bottom/>
      <diagonal/>
    </border>
    <border>
      <left/>
      <right/>
      <top style="thick">
        <color theme="8" tint="-0.499984740745262"/>
      </top>
      <bottom/>
      <diagonal/>
    </border>
    <border>
      <left/>
      <right style="thick">
        <color theme="8" tint="-0.499984740745262"/>
      </right>
      <top style="thick">
        <color theme="8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theme="8" tint="-0.499984740745262"/>
      </left>
      <right/>
      <top/>
      <bottom/>
      <diagonal/>
    </border>
    <border>
      <left/>
      <right style="thick">
        <color theme="8" tint="-0.499984740745262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/>
      <top/>
      <bottom style="hair">
        <color theme="8" tint="-0.499984740745262"/>
      </bottom>
      <diagonal/>
    </border>
    <border>
      <left/>
      <right style="medium">
        <color theme="8" tint="-0.499984740745262"/>
      </right>
      <top/>
      <bottom/>
      <diagonal/>
    </border>
    <border>
      <left/>
      <right/>
      <top style="hair">
        <color theme="8" tint="-0.499984740745262"/>
      </top>
      <bottom/>
      <diagonal/>
    </border>
    <border>
      <left/>
      <right style="hair">
        <color theme="8" tint="-0.499984740745262"/>
      </right>
      <top/>
      <bottom style="hair">
        <color theme="8" tint="-0.499984740745262"/>
      </bottom>
      <diagonal/>
    </border>
    <border>
      <left/>
      <right/>
      <top style="hair">
        <color theme="8" tint="-0.499984740745262"/>
      </top>
      <bottom style="hair">
        <color theme="8" tint="-0.499984740745262"/>
      </bottom>
      <diagonal/>
    </border>
    <border>
      <left/>
      <right/>
      <top style="hair">
        <color theme="9" tint="-0.499984740745262"/>
      </top>
      <bottom style="hair">
        <color theme="9" tint="-0.499984740745262"/>
      </bottom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medium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hair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hair">
        <color theme="8" tint="-0.499984740745262"/>
      </bottom>
      <diagonal/>
    </border>
    <border>
      <left style="medium">
        <color theme="8" tint="-0.499984740745262"/>
      </left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 style="medium">
        <color theme="8" tint="-0.499984740745262"/>
      </left>
      <right/>
      <top style="hair">
        <color theme="8" tint="-0.499984740745262"/>
      </top>
      <bottom style="medium">
        <color theme="8" tint="-0.499984740745262"/>
      </bottom>
      <diagonal/>
    </border>
    <border>
      <left/>
      <right style="medium">
        <color theme="8" tint="-0.499984740745262"/>
      </right>
      <top style="hair">
        <color theme="8" tint="-0.499984740745262"/>
      </top>
      <bottom style="medium">
        <color theme="8" tint="-0.499984740745262"/>
      </bottom>
      <diagonal/>
    </border>
    <border>
      <left/>
      <right/>
      <top style="medium">
        <color theme="8" tint="-0.499984740745262"/>
      </top>
      <bottom style="thin">
        <color theme="8" tint="-0.499984740745262"/>
      </bottom>
      <diagonal/>
    </border>
    <border>
      <left style="thick">
        <color theme="8" tint="-0.499984740745262"/>
      </left>
      <right/>
      <top/>
      <bottom style="thick">
        <color theme="8" tint="-0.499984740745262"/>
      </bottom>
      <diagonal/>
    </border>
    <border>
      <left/>
      <right/>
      <top/>
      <bottom style="thick">
        <color theme="8" tint="-0.499984740745262"/>
      </bottom>
      <diagonal/>
    </border>
    <border>
      <left/>
      <right style="thick">
        <color theme="8" tint="-0.499984740745262"/>
      </right>
      <top/>
      <bottom style="thick">
        <color theme="8" tint="-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3" fillId="0" borderId="2" xfId="0" applyFont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hidden="1"/>
    </xf>
    <xf numFmtId="0" fontId="3" fillId="0" borderId="6" xfId="0" applyFont="1" applyBorder="1" applyProtection="1">
      <protection hidden="1"/>
    </xf>
    <xf numFmtId="0" fontId="3" fillId="0" borderId="7" xfId="0" applyFont="1" applyBorder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8" xfId="0" applyFont="1" applyBorder="1" applyProtection="1">
      <protection hidden="1"/>
    </xf>
    <xf numFmtId="0" fontId="3" fillId="0" borderId="9" xfId="0" applyFont="1" applyBorder="1" applyProtection="1">
      <protection hidden="1"/>
    </xf>
    <xf numFmtId="0" fontId="3" fillId="0" borderId="10" xfId="0" applyFont="1" applyBorder="1" applyProtection="1">
      <protection hidden="1"/>
    </xf>
    <xf numFmtId="0" fontId="3" fillId="0" borderId="11" xfId="0" applyFont="1" applyBorder="1" applyProtection="1">
      <protection hidden="1"/>
    </xf>
    <xf numFmtId="164" fontId="3" fillId="0" borderId="0" xfId="0" quotePrefix="1" applyNumberFormat="1" applyFont="1" applyAlignment="1" applyProtection="1">
      <alignment horizontal="center"/>
      <protection hidden="1"/>
    </xf>
    <xf numFmtId="0" fontId="4" fillId="0" borderId="12" xfId="0" applyFont="1" applyBorder="1" applyAlignment="1" applyProtection="1">
      <alignment horizontal="right"/>
      <protection hidden="1"/>
    </xf>
    <xf numFmtId="0" fontId="4" fillId="0" borderId="0" xfId="0" applyFont="1" applyAlignment="1" applyProtection="1">
      <alignment horizontal="right"/>
      <protection hidden="1"/>
    </xf>
    <xf numFmtId="0" fontId="3" fillId="0" borderId="14" xfId="0" applyFont="1" applyBorder="1" applyProtection="1">
      <protection hidden="1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0" borderId="14" xfId="0" applyFont="1" applyBorder="1" applyAlignment="1" applyProtection="1">
      <alignment vertical="center"/>
      <protection hidden="1"/>
    </xf>
    <xf numFmtId="0" fontId="3" fillId="2" borderId="13" xfId="0" applyFont="1" applyFill="1" applyBorder="1" applyProtection="1">
      <protection locked="0"/>
    </xf>
    <xf numFmtId="0" fontId="3" fillId="0" borderId="0" xfId="0" applyFont="1" applyAlignment="1" applyProtection="1">
      <alignment vertical="center"/>
      <protection hidden="1"/>
    </xf>
    <xf numFmtId="165" fontId="3" fillId="2" borderId="13" xfId="0" applyNumberFormat="1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Protection="1">
      <protection locked="0"/>
    </xf>
    <xf numFmtId="3" fontId="3" fillId="2" borderId="13" xfId="0" applyNumberFormat="1" applyFont="1" applyFill="1" applyBorder="1" applyAlignment="1" applyProtection="1">
      <alignment horizontal="center" vertical="center"/>
      <protection locked="0"/>
    </xf>
    <xf numFmtId="1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/>
      <protection hidden="1"/>
    </xf>
    <xf numFmtId="0" fontId="3" fillId="2" borderId="13" xfId="0" applyFont="1" applyFill="1" applyBorder="1" applyAlignment="1" applyProtection="1">
      <alignment horizontal="center" vertical="center"/>
      <protection locked="0"/>
    </xf>
    <xf numFmtId="164" fontId="3" fillId="0" borderId="13" xfId="0" applyNumberFormat="1" applyFont="1" applyBorder="1" applyAlignment="1" applyProtection="1">
      <alignment horizontal="center"/>
      <protection hidden="1"/>
    </xf>
    <xf numFmtId="0" fontId="8" fillId="0" borderId="12" xfId="0" applyFont="1" applyBorder="1" applyAlignment="1" applyProtection="1">
      <alignment horizontal="right" vertical="center"/>
      <protection hidden="1"/>
    </xf>
    <xf numFmtId="166" fontId="9" fillId="2" borderId="17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/>
      <protection hidden="1"/>
    </xf>
    <xf numFmtId="166" fontId="9" fillId="2" borderId="0" xfId="0" applyNumberFormat="1" applyFont="1" applyFill="1" applyAlignment="1" applyProtection="1">
      <alignment horizontal="center"/>
      <protection locked="0"/>
    </xf>
    <xf numFmtId="167" fontId="9" fillId="2" borderId="18" xfId="0" applyNumberFormat="1" applyFont="1" applyFill="1" applyBorder="1" applyAlignment="1" applyProtection="1">
      <alignment horizontal="center"/>
      <protection locked="0"/>
    </xf>
    <xf numFmtId="0" fontId="3" fillId="0" borderId="19" xfId="0" applyFont="1" applyBorder="1" applyProtection="1">
      <protection hidden="1"/>
    </xf>
    <xf numFmtId="0" fontId="3" fillId="0" borderId="20" xfId="0" applyFont="1" applyBorder="1" applyProtection="1">
      <protection hidden="1"/>
    </xf>
    <xf numFmtId="0" fontId="3" fillId="0" borderId="21" xfId="0" applyFont="1" applyBorder="1" applyProtection="1">
      <protection hidden="1"/>
    </xf>
    <xf numFmtId="14" fontId="3" fillId="0" borderId="0" xfId="0" applyNumberFormat="1" applyFont="1" applyProtection="1">
      <protection hidden="1"/>
    </xf>
    <xf numFmtId="0" fontId="4" fillId="0" borderId="22" xfId="0" applyFont="1" applyBorder="1" applyAlignment="1" applyProtection="1">
      <alignment horizontal="center" vertical="center"/>
      <protection hidden="1"/>
    </xf>
    <xf numFmtId="0" fontId="4" fillId="0" borderId="22" xfId="0" applyFont="1" applyBorder="1" applyAlignment="1" applyProtection="1">
      <alignment horizontal="center" vertical="center" wrapText="1"/>
      <protection hidden="1"/>
    </xf>
    <xf numFmtId="0" fontId="3" fillId="0" borderId="25" xfId="0" applyFont="1" applyBorder="1" applyAlignment="1" applyProtection="1">
      <alignment vertical="center" wrapText="1"/>
      <protection hidden="1"/>
    </xf>
    <xf numFmtId="168" fontId="3" fillId="0" borderId="25" xfId="0" applyNumberFormat="1" applyFont="1" applyBorder="1" applyAlignment="1" applyProtection="1">
      <alignment horizontal="center" vertical="center"/>
      <protection hidden="1"/>
    </xf>
    <xf numFmtId="169" fontId="3" fillId="0" borderId="25" xfId="0" applyNumberFormat="1" applyFont="1" applyBorder="1" applyAlignment="1" applyProtection="1">
      <alignment horizontal="center" vertical="center"/>
      <protection hidden="1"/>
    </xf>
    <xf numFmtId="0" fontId="3" fillId="0" borderId="25" xfId="0" applyFont="1" applyBorder="1" applyAlignment="1" applyProtection="1">
      <alignment horizontal="left" vertical="center"/>
      <protection hidden="1"/>
    </xf>
    <xf numFmtId="0" fontId="3" fillId="2" borderId="25" xfId="0" applyFont="1" applyFill="1" applyBorder="1" applyAlignment="1" applyProtection="1">
      <alignment horizontal="left" vertical="center"/>
      <protection locked="0"/>
    </xf>
    <xf numFmtId="0" fontId="3" fillId="2" borderId="25" xfId="0" applyFont="1" applyFill="1" applyBorder="1" applyAlignment="1" applyProtection="1">
      <alignment vertical="center" wrapText="1"/>
      <protection locked="0"/>
    </xf>
    <xf numFmtId="167" fontId="3" fillId="2" borderId="25" xfId="0" applyNumberFormat="1" applyFont="1" applyFill="1" applyBorder="1" applyAlignment="1" applyProtection="1">
      <alignment horizontal="center" vertical="center"/>
      <protection locked="0"/>
    </xf>
    <xf numFmtId="14" fontId="3" fillId="2" borderId="25" xfId="0" applyNumberFormat="1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hidden="1"/>
    </xf>
    <xf numFmtId="0" fontId="3" fillId="2" borderId="28" xfId="0" applyFont="1" applyFill="1" applyBorder="1" applyAlignment="1" applyProtection="1">
      <alignment vertical="center" wrapText="1"/>
      <protection locked="0"/>
    </xf>
    <xf numFmtId="167" fontId="3" fillId="2" borderId="28" xfId="0" applyNumberFormat="1" applyFont="1" applyFill="1" applyBorder="1" applyAlignment="1" applyProtection="1">
      <alignment horizontal="center" vertical="center"/>
      <protection locked="0"/>
    </xf>
    <xf numFmtId="14" fontId="3" fillId="2" borderId="28" xfId="0" applyNumberFormat="1" applyFont="1" applyFill="1" applyBorder="1" applyAlignment="1" applyProtection="1">
      <alignment horizontal="center" vertical="center"/>
      <protection locked="0"/>
    </xf>
    <xf numFmtId="0" fontId="3" fillId="2" borderId="28" xfId="0" applyFont="1" applyFill="1" applyBorder="1" applyAlignment="1" applyProtection="1">
      <alignment horizontal="left" vertical="center"/>
      <protection locked="0"/>
    </xf>
    <xf numFmtId="0" fontId="3" fillId="2" borderId="28" xfId="0" applyFont="1" applyFill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hidden="1"/>
    </xf>
    <xf numFmtId="167" fontId="4" fillId="0" borderId="31" xfId="1" applyNumberFormat="1" applyFont="1" applyBorder="1" applyAlignment="1" applyProtection="1">
      <alignment horizontal="center" vertical="center"/>
      <protection hidden="1"/>
    </xf>
    <xf numFmtId="0" fontId="4" fillId="0" borderId="20" xfId="0" applyFont="1" applyBorder="1" applyProtection="1">
      <protection hidden="1"/>
    </xf>
    <xf numFmtId="0" fontId="3" fillId="0" borderId="0" xfId="0" applyFont="1" applyAlignment="1" applyProtection="1">
      <alignment wrapText="1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/>
      <protection hidden="1"/>
    </xf>
    <xf numFmtId="14" fontId="11" fillId="0" borderId="0" xfId="0" applyNumberFormat="1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/>
      <protection hidden="1"/>
    </xf>
    <xf numFmtId="0" fontId="3" fillId="0" borderId="32" xfId="0" applyFont="1" applyBorder="1" applyProtection="1">
      <protection hidden="1"/>
    </xf>
    <xf numFmtId="0" fontId="3" fillId="0" borderId="33" xfId="0" applyFont="1" applyBorder="1" applyProtection="1">
      <protection hidden="1"/>
    </xf>
    <xf numFmtId="0" fontId="3" fillId="0" borderId="34" xfId="0" applyFont="1" applyBorder="1" applyProtection="1">
      <protection hidden="1"/>
    </xf>
    <xf numFmtId="0" fontId="12" fillId="0" borderId="0" xfId="0" applyFont="1" applyProtection="1">
      <protection hidden="1"/>
    </xf>
    <xf numFmtId="0" fontId="11" fillId="2" borderId="9" xfId="0" applyFont="1" applyFill="1" applyBorder="1" applyAlignment="1" applyProtection="1">
      <alignment horizontal="center" vertic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 applyAlignment="1" applyProtection="1">
      <alignment horizontal="center" vertical="center"/>
      <protection locked="0"/>
    </xf>
    <xf numFmtId="0" fontId="11" fillId="2" borderId="14" xfId="0" applyFont="1" applyFill="1" applyBorder="1" applyAlignment="1" applyProtection="1">
      <alignment horizontal="center" vertical="center"/>
      <protection locked="0"/>
    </xf>
    <xf numFmtId="0" fontId="11" fillId="2" borderId="19" xfId="0" applyFont="1" applyFill="1" applyBorder="1" applyAlignment="1" applyProtection="1">
      <alignment horizontal="center" vertical="center"/>
      <protection locked="0"/>
    </xf>
    <xf numFmtId="0" fontId="11" fillId="2" borderId="20" xfId="0" applyFont="1" applyFill="1" applyBorder="1" applyAlignment="1" applyProtection="1">
      <alignment horizontal="center" vertical="center"/>
      <protection locked="0"/>
    </xf>
    <xf numFmtId="0" fontId="11" fillId="2" borderId="21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14" fontId="3" fillId="0" borderId="0" xfId="0" applyNumberFormat="1" applyFont="1" applyAlignment="1" applyProtection="1">
      <alignment horizontal="center" vertical="top"/>
      <protection hidden="1"/>
    </xf>
    <xf numFmtId="14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7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6" xfId="0" applyFont="1" applyFill="1" applyBorder="1" applyAlignment="1" applyProtection="1">
      <alignment horizontal="center" vertical="center"/>
      <protection locked="0"/>
    </xf>
    <xf numFmtId="0" fontId="3" fillId="2" borderId="27" xfId="0" applyFont="1" applyFill="1" applyBorder="1" applyAlignment="1" applyProtection="1">
      <alignment horizontal="center" vertical="center"/>
      <protection locked="0"/>
    </xf>
    <xf numFmtId="14" fontId="3" fillId="2" borderId="2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/>
      <protection locked="0"/>
    </xf>
    <xf numFmtId="0" fontId="3" fillId="2" borderId="30" xfId="0" applyFont="1" applyFill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4" fillId="0" borderId="23" xfId="0" applyFont="1" applyBorder="1" applyAlignment="1" applyProtection="1">
      <alignment horizontal="center" vertical="center" wrapText="1"/>
      <protection hidden="1"/>
    </xf>
    <xf numFmtId="0" fontId="4" fillId="0" borderId="24" xfId="0" applyFont="1" applyBorder="1" applyAlignment="1" applyProtection="1">
      <alignment horizontal="center" vertical="center" wrapText="1"/>
      <protection hidden="1"/>
    </xf>
    <xf numFmtId="164" fontId="3" fillId="2" borderId="13" xfId="0" applyNumberFormat="1" applyFont="1" applyFill="1" applyBorder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3" fillId="2" borderId="13" xfId="0" applyFont="1" applyFill="1" applyBorder="1" applyAlignment="1" applyProtection="1">
      <alignment horizontal="left"/>
      <protection locked="0"/>
    </xf>
    <xf numFmtId="0" fontId="3" fillId="2" borderId="13" xfId="0" applyFont="1" applyFill="1" applyBorder="1" applyProtection="1">
      <protection locked="0"/>
    </xf>
    <xf numFmtId="0" fontId="3" fillId="2" borderId="15" xfId="0" applyFont="1" applyFill="1" applyBorder="1" applyAlignment="1" applyProtection="1">
      <alignment horizontal="left"/>
      <protection locked="0"/>
    </xf>
    <xf numFmtId="0" fontId="4" fillId="0" borderId="12" xfId="0" applyFont="1" applyBorder="1" applyAlignment="1" applyProtection="1">
      <alignment horizontal="right" vertical="top"/>
      <protection hidden="1"/>
    </xf>
    <xf numFmtId="0" fontId="4" fillId="0" borderId="0" xfId="0" applyFont="1" applyAlignment="1" applyProtection="1">
      <alignment horizontal="right" vertical="top"/>
      <protection hidden="1"/>
    </xf>
    <xf numFmtId="0" fontId="4" fillId="0" borderId="14" xfId="0" applyFont="1" applyBorder="1" applyAlignment="1" applyProtection="1">
      <alignment horizontal="right" vertical="top"/>
      <protection hidden="1"/>
    </xf>
    <xf numFmtId="0" fontId="6" fillId="2" borderId="13" xfId="2" applyFill="1" applyBorder="1" applyAlignment="1" applyProtection="1">
      <protection locked="0"/>
    </xf>
    <xf numFmtId="0" fontId="6" fillId="2" borderId="0" xfId="2" applyFill="1" applyBorder="1" applyAlignment="1" applyProtection="1">
      <alignment horizontal="left"/>
      <protection locked="0"/>
    </xf>
    <xf numFmtId="0" fontId="3" fillId="2" borderId="0" xfId="0" applyFont="1" applyFill="1" applyAlignment="1" applyProtection="1">
      <alignment horizontal="left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2">
    <dxf>
      <font>
        <color rgb="FFFF0000"/>
      </font>
      <fill>
        <patternFill>
          <bgColor rgb="FFFF0000"/>
        </patternFill>
      </fill>
    </dxf>
    <dxf>
      <font>
        <color theme="2" tint="-0.499984740745262"/>
      </font>
      <fill>
        <patternFill>
          <bgColor theme="2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125506</xdr:colOff>
      <xdr:row>1</xdr:row>
      <xdr:rowOff>134463</xdr:rowOff>
    </xdr:from>
    <xdr:to>
      <xdr:col>2</xdr:col>
      <xdr:colOff>1602775</xdr:colOff>
      <xdr:row>3</xdr:row>
      <xdr:rowOff>124988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7F4FDCC4-AE03-443C-B37C-71D8FECF6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6481" y="334488"/>
          <a:ext cx="1791594" cy="504875"/>
        </a:xfrm>
        <a:prstGeom prst="rect">
          <a:avLst/>
        </a:prstGeom>
      </xdr:spPr>
    </xdr:pic>
    <xdr:clientData/>
  </xdr:twoCellAnchor>
  <xdr:twoCellAnchor editAs="oneCell">
    <xdr:from>
      <xdr:col>7</xdr:col>
      <xdr:colOff>726143</xdr:colOff>
      <xdr:row>1</xdr:row>
      <xdr:rowOff>134470</xdr:rowOff>
    </xdr:from>
    <xdr:to>
      <xdr:col>10</xdr:col>
      <xdr:colOff>177390</xdr:colOff>
      <xdr:row>3</xdr:row>
      <xdr:rowOff>125468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15B028A1-FEDC-49C3-A564-81F79069E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55918" y="334495"/>
          <a:ext cx="1746772" cy="5053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921AA-4ACB-4C9C-B860-F6CD9F013D47}">
  <sheetPr>
    <pageSetUpPr fitToPage="1"/>
  </sheetPr>
  <dimension ref="A1:AU70"/>
  <sheetViews>
    <sheetView showGridLines="0" tabSelected="1" view="pageBreakPreview" topLeftCell="B1" zoomScale="85" zoomScaleNormal="85" zoomScaleSheetLayoutView="85" workbookViewId="0">
      <selection activeCell="D17" sqref="D17"/>
    </sheetView>
  </sheetViews>
  <sheetFormatPr defaultColWidth="0" defaultRowHeight="15" customHeight="1" zeroHeight="1" x14ac:dyDescent="0.25"/>
  <cols>
    <col min="1" max="1" width="2.7109375" style="2" customWidth="1"/>
    <col min="2" max="2" width="4.7109375" style="2" customWidth="1"/>
    <col min="3" max="3" width="60.7109375" style="2" customWidth="1"/>
    <col min="4" max="4" width="14.42578125" style="2" customWidth="1"/>
    <col min="5" max="5" width="12.28515625" style="2" bestFit="1" customWidth="1"/>
    <col min="6" max="6" width="12.140625" style="2" bestFit="1" customWidth="1"/>
    <col min="7" max="7" width="37.42578125" style="2" bestFit="1" customWidth="1"/>
    <col min="8" max="8" width="14.5703125" style="2" customWidth="1"/>
    <col min="9" max="9" width="17.140625" style="2" bestFit="1" customWidth="1"/>
    <col min="10" max="10" width="2.7109375" style="2" customWidth="1"/>
    <col min="11" max="11" width="4.7109375" style="2" customWidth="1"/>
    <col min="12" max="12" width="2.7109375" style="2" customWidth="1"/>
    <col min="13" max="13" width="10.85546875" style="2" hidden="1" customWidth="1"/>
    <col min="14" max="14" width="17.140625" style="2" hidden="1" customWidth="1"/>
    <col min="15" max="16384" width="9.140625" style="2" hidden="1"/>
  </cols>
  <sheetData>
    <row r="1" spans="1:47" ht="15.75" thickBot="1" x14ac:dyDescent="0.3">
      <c r="A1" s="1"/>
      <c r="N1" s="3" t="s">
        <v>0</v>
      </c>
    </row>
    <row r="2" spans="1:47" ht="15.75" thickTop="1" x14ac:dyDescent="0.25">
      <c r="A2" s="1"/>
      <c r="B2" s="4"/>
      <c r="C2" s="5"/>
      <c r="D2" s="5"/>
      <c r="E2" s="5"/>
      <c r="F2" s="5"/>
      <c r="G2" s="5"/>
      <c r="H2" s="5"/>
      <c r="I2" s="5"/>
      <c r="J2" s="5"/>
      <c r="K2" s="6"/>
      <c r="N2" s="7" t="s">
        <v>1</v>
      </c>
      <c r="O2" s="2" t="str">
        <f t="shared" ref="O2:O21" si="0">IF(C25="","",C25)</f>
        <v/>
      </c>
      <c r="AM2" s="2" t="s">
        <v>2</v>
      </c>
      <c r="AN2" s="2" t="s">
        <v>2</v>
      </c>
      <c r="AO2" s="2" t="s">
        <v>2</v>
      </c>
      <c r="AP2" s="2" t="s">
        <v>2</v>
      </c>
      <c r="AQ2" s="2" t="s">
        <v>2</v>
      </c>
      <c r="AR2" s="2" t="s">
        <v>2</v>
      </c>
      <c r="AS2" s="2" t="s">
        <v>2</v>
      </c>
      <c r="AT2" s="2" t="s">
        <v>2</v>
      </c>
      <c r="AU2" s="2" t="s">
        <v>2</v>
      </c>
    </row>
    <row r="3" spans="1:47" ht="24.75" customHeight="1" x14ac:dyDescent="0.25">
      <c r="A3" s="1"/>
      <c r="B3" s="8"/>
      <c r="C3" s="95" t="s">
        <v>3</v>
      </c>
      <c r="D3" s="95"/>
      <c r="E3" s="95"/>
      <c r="F3" s="95"/>
      <c r="G3" s="95"/>
      <c r="H3" s="95"/>
      <c r="I3" s="95"/>
      <c r="J3" s="95"/>
      <c r="K3" s="9"/>
      <c r="N3" s="10" t="s">
        <v>4</v>
      </c>
      <c r="O3" s="2" t="str">
        <f t="shared" si="0"/>
        <v/>
      </c>
    </row>
    <row r="4" spans="1:47" ht="24.75" customHeight="1" thickBot="1" x14ac:dyDescent="0.3">
      <c r="A4" s="1"/>
      <c r="B4" s="8"/>
      <c r="C4" s="95"/>
      <c r="D4" s="95"/>
      <c r="E4" s="95"/>
      <c r="F4" s="95"/>
      <c r="G4" s="95"/>
      <c r="H4" s="95"/>
      <c r="I4" s="95"/>
      <c r="J4" s="95"/>
      <c r="K4" s="9"/>
      <c r="M4" s="11"/>
      <c r="N4" s="12" t="s">
        <v>5</v>
      </c>
      <c r="O4" s="2" t="str">
        <f t="shared" si="0"/>
        <v/>
      </c>
    </row>
    <row r="5" spans="1:47" ht="6" customHeight="1" x14ac:dyDescent="0.25">
      <c r="A5" s="1"/>
      <c r="B5" s="8"/>
      <c r="C5" s="13"/>
      <c r="D5" s="14"/>
      <c r="E5" s="14"/>
      <c r="F5" s="14"/>
      <c r="G5" s="14"/>
      <c r="H5" s="14"/>
      <c r="I5" s="14"/>
      <c r="J5" s="15"/>
      <c r="K5" s="9"/>
      <c r="M5" s="16"/>
      <c r="O5" s="2" t="str">
        <f t="shared" si="0"/>
        <v/>
      </c>
    </row>
    <row r="6" spans="1:47" ht="20.100000000000001" customHeight="1" x14ac:dyDescent="0.25">
      <c r="A6" s="1"/>
      <c r="B6" s="8"/>
      <c r="C6" s="17" t="s">
        <v>6</v>
      </c>
      <c r="D6" s="96"/>
      <c r="E6" s="96"/>
      <c r="F6" s="96"/>
      <c r="G6" s="18" t="s">
        <v>7</v>
      </c>
      <c r="H6" s="97"/>
      <c r="I6" s="97"/>
      <c r="J6" s="19"/>
      <c r="K6" s="9"/>
      <c r="M6" s="16"/>
      <c r="N6" s="3" t="s">
        <v>8</v>
      </c>
      <c r="O6" s="2" t="str">
        <f t="shared" si="0"/>
        <v/>
      </c>
    </row>
    <row r="7" spans="1:47" ht="20.100000000000001" customHeight="1" x14ac:dyDescent="0.25">
      <c r="A7" s="1"/>
      <c r="B7" s="8"/>
      <c r="C7" s="17" t="s">
        <v>9</v>
      </c>
      <c r="D7" s="97"/>
      <c r="E7" s="97"/>
      <c r="F7" s="97"/>
      <c r="G7" s="97"/>
      <c r="H7" s="18" t="s">
        <v>10</v>
      </c>
      <c r="I7" s="20"/>
      <c r="J7" s="21"/>
      <c r="K7" s="9"/>
      <c r="M7" s="16"/>
      <c r="N7" s="7" t="s">
        <v>11</v>
      </c>
      <c r="O7" s="2" t="str">
        <f t="shared" si="0"/>
        <v/>
      </c>
    </row>
    <row r="8" spans="1:47" ht="20.100000000000001" customHeight="1" x14ac:dyDescent="0.25">
      <c r="A8" s="1"/>
      <c r="B8" s="8"/>
      <c r="C8" s="17" t="s">
        <v>12</v>
      </c>
      <c r="D8" s="98"/>
      <c r="E8" s="98"/>
      <c r="G8" s="18" t="s">
        <v>13</v>
      </c>
      <c r="H8" s="22"/>
      <c r="I8" s="23"/>
      <c r="J8" s="21"/>
      <c r="K8" s="9"/>
      <c r="M8" s="16"/>
      <c r="N8" s="10" t="s">
        <v>14</v>
      </c>
      <c r="O8" s="2" t="str">
        <f t="shared" si="0"/>
        <v/>
      </c>
    </row>
    <row r="9" spans="1:47" ht="6" customHeight="1" x14ac:dyDescent="0.25">
      <c r="A9" s="1"/>
      <c r="B9" s="8"/>
      <c r="C9" s="99" t="s">
        <v>15</v>
      </c>
      <c r="D9" s="100"/>
      <c r="E9" s="100"/>
      <c r="F9" s="100"/>
      <c r="G9" s="100"/>
      <c r="H9" s="100"/>
      <c r="I9" s="100"/>
      <c r="J9" s="101"/>
      <c r="K9" s="9"/>
      <c r="M9" s="16"/>
      <c r="N9" s="10" t="s">
        <v>16</v>
      </c>
      <c r="O9" s="2" t="str">
        <f t="shared" si="0"/>
        <v/>
      </c>
    </row>
    <row r="10" spans="1:47" ht="20.100000000000001" customHeight="1" x14ac:dyDescent="0.25">
      <c r="A10" s="1"/>
      <c r="B10" s="8"/>
      <c r="C10" s="17" t="s">
        <v>17</v>
      </c>
      <c r="D10" s="97"/>
      <c r="E10" s="97"/>
      <c r="F10" s="97"/>
      <c r="G10" s="97"/>
      <c r="H10" s="18" t="s">
        <v>18</v>
      </c>
      <c r="I10" s="24"/>
      <c r="J10" s="19"/>
      <c r="K10" s="9"/>
      <c r="M10" s="16"/>
      <c r="N10" s="10" t="s">
        <v>19</v>
      </c>
      <c r="O10" s="2" t="str">
        <f t="shared" si="0"/>
        <v/>
      </c>
    </row>
    <row r="11" spans="1:47" ht="20.100000000000001" customHeight="1" x14ac:dyDescent="0.25">
      <c r="A11" s="1"/>
      <c r="B11" s="8"/>
      <c r="C11" s="17" t="s">
        <v>20</v>
      </c>
      <c r="D11" s="102"/>
      <c r="E11" s="97"/>
      <c r="F11" s="97"/>
      <c r="G11" s="18" t="s">
        <v>21</v>
      </c>
      <c r="H11" s="25"/>
      <c r="I11" s="22"/>
      <c r="J11" s="19"/>
      <c r="K11" s="9"/>
      <c r="M11" s="16"/>
      <c r="N11" s="12" t="s">
        <v>22</v>
      </c>
      <c r="O11" s="2" t="str">
        <f t="shared" si="0"/>
        <v/>
      </c>
    </row>
    <row r="12" spans="1:47" ht="20.100000000000001" customHeight="1" x14ac:dyDescent="0.25">
      <c r="A12" s="1"/>
      <c r="B12" s="8"/>
      <c r="C12" s="17" t="s">
        <v>23</v>
      </c>
      <c r="D12" s="22"/>
      <c r="F12" s="18" t="s">
        <v>24</v>
      </c>
      <c r="G12" s="97"/>
      <c r="H12" s="97"/>
      <c r="J12" s="19"/>
      <c r="K12" s="9"/>
      <c r="M12" s="16"/>
      <c r="O12" s="2" t="str">
        <f t="shared" si="0"/>
        <v/>
      </c>
    </row>
    <row r="13" spans="1:47" ht="20.100000000000001" customHeight="1" x14ac:dyDescent="0.25">
      <c r="A13" s="1"/>
      <c r="B13" s="8"/>
      <c r="C13" s="17" t="s">
        <v>25</v>
      </c>
      <c r="D13" s="103"/>
      <c r="E13" s="104"/>
      <c r="F13" s="104"/>
      <c r="G13" s="104"/>
      <c r="H13" s="104"/>
      <c r="J13" s="19"/>
      <c r="K13" s="9"/>
      <c r="M13" s="16"/>
      <c r="N13" s="3" t="s">
        <v>26</v>
      </c>
      <c r="O13" s="2" t="str">
        <f t="shared" si="0"/>
        <v/>
      </c>
    </row>
    <row r="14" spans="1:47" ht="6" customHeight="1" x14ac:dyDescent="0.25">
      <c r="A14" s="1"/>
      <c r="B14" s="8"/>
      <c r="C14" s="99" t="s">
        <v>15</v>
      </c>
      <c r="D14" s="100"/>
      <c r="E14" s="100"/>
      <c r="F14" s="100"/>
      <c r="G14" s="100"/>
      <c r="H14" s="100"/>
      <c r="I14" s="100"/>
      <c r="J14" s="101"/>
      <c r="K14" s="9"/>
      <c r="M14" s="16"/>
      <c r="O14" s="2" t="str">
        <f t="shared" si="0"/>
        <v/>
      </c>
    </row>
    <row r="15" spans="1:47" ht="20.100000000000001" customHeight="1" x14ac:dyDescent="0.25">
      <c r="A15" s="1"/>
      <c r="B15" s="8"/>
      <c r="C15" s="17" t="s">
        <v>27</v>
      </c>
      <c r="D15" s="26"/>
      <c r="G15" s="18" t="s">
        <v>28</v>
      </c>
      <c r="H15" s="27"/>
      <c r="I15" s="11"/>
      <c r="J15" s="19"/>
      <c r="K15" s="9"/>
      <c r="M15" s="16"/>
      <c r="N15" s="7" t="s">
        <v>29</v>
      </c>
      <c r="O15" s="2" t="str">
        <f t="shared" si="0"/>
        <v/>
      </c>
    </row>
    <row r="16" spans="1:47" ht="20.100000000000001" customHeight="1" x14ac:dyDescent="0.25">
      <c r="A16" s="1"/>
      <c r="B16" s="8"/>
      <c r="C16" s="17" t="s">
        <v>30</v>
      </c>
      <c r="D16" s="26"/>
      <c r="E16" s="28"/>
      <c r="G16" s="18" t="s">
        <v>31</v>
      </c>
      <c r="H16" s="27"/>
      <c r="I16" s="11"/>
      <c r="J16" s="19"/>
      <c r="K16" s="9"/>
      <c r="M16" s="16"/>
      <c r="N16" s="12" t="s">
        <v>32</v>
      </c>
      <c r="O16" s="2" t="str">
        <f t="shared" si="0"/>
        <v/>
      </c>
    </row>
    <row r="17" spans="1:15" ht="20.100000000000001" customHeight="1" x14ac:dyDescent="0.25">
      <c r="A17" s="1"/>
      <c r="B17" s="8"/>
      <c r="C17" s="17" t="s">
        <v>33</v>
      </c>
      <c r="D17" s="29"/>
      <c r="E17" s="28"/>
      <c r="G17" s="18" t="s">
        <v>34</v>
      </c>
      <c r="H17" s="30">
        <f>IF(M23&lt;0,0,M23)</f>
        <v>0</v>
      </c>
      <c r="J17" s="19"/>
      <c r="K17" s="9"/>
      <c r="M17" s="16"/>
      <c r="O17" s="2" t="str">
        <f t="shared" si="0"/>
        <v/>
      </c>
    </row>
    <row r="18" spans="1:15" ht="20.100000000000001" customHeight="1" x14ac:dyDescent="0.25">
      <c r="A18" s="1"/>
      <c r="B18" s="8"/>
      <c r="C18" s="31" t="s">
        <v>35</v>
      </c>
      <c r="D18" s="32"/>
      <c r="G18" s="33"/>
      <c r="H18" s="33" t="s">
        <v>36</v>
      </c>
      <c r="I18" s="34"/>
      <c r="J18" s="19"/>
      <c r="K18" s="9"/>
      <c r="M18" s="23">
        <f>IFERROR(IF(M20&gt;M19,((N20-N19)*12)+(M20-(M19-1)),((N20-N19)-1)*12+(M20+12)-(M19-1)),0)</f>
        <v>1</v>
      </c>
      <c r="O18" s="2" t="str">
        <f t="shared" si="0"/>
        <v/>
      </c>
    </row>
    <row r="19" spans="1:15" ht="20.100000000000001" customHeight="1" x14ac:dyDescent="0.25">
      <c r="A19" s="1"/>
      <c r="B19" s="8"/>
      <c r="C19" s="17" t="s">
        <v>37</v>
      </c>
      <c r="D19" s="94"/>
      <c r="E19" s="94"/>
      <c r="F19" s="94"/>
      <c r="G19" s="94"/>
      <c r="H19" s="33" t="s">
        <v>38</v>
      </c>
      <c r="I19" s="35"/>
      <c r="J19" s="19"/>
      <c r="K19" s="9"/>
      <c r="M19" s="2">
        <f>MONTH(H15)</f>
        <v>1</v>
      </c>
      <c r="N19" s="2">
        <f>YEAR(H15)</f>
        <v>1900</v>
      </c>
      <c r="O19" s="2" t="str">
        <f t="shared" si="0"/>
        <v/>
      </c>
    </row>
    <row r="20" spans="1:15" ht="20.100000000000001" customHeight="1" x14ac:dyDescent="0.25">
      <c r="A20" s="1"/>
      <c r="B20" s="8"/>
      <c r="C20" s="17" t="s">
        <v>39</v>
      </c>
      <c r="D20" s="94"/>
      <c r="E20" s="94"/>
      <c r="F20" s="94"/>
      <c r="G20" s="94"/>
      <c r="H20" s="33"/>
      <c r="I20" s="33"/>
      <c r="J20" s="19"/>
      <c r="K20" s="9"/>
      <c r="M20" s="2">
        <f>MONTH(H16)</f>
        <v>1</v>
      </c>
      <c r="N20" s="2">
        <f>YEAR(H16)</f>
        <v>1900</v>
      </c>
      <c r="O20" s="2" t="str">
        <f t="shared" si="0"/>
        <v/>
      </c>
    </row>
    <row r="21" spans="1:15" ht="6" customHeight="1" thickBot="1" x14ac:dyDescent="0.3">
      <c r="A21" s="1"/>
      <c r="B21" s="8"/>
      <c r="C21" s="36"/>
      <c r="D21" s="37"/>
      <c r="E21" s="37"/>
      <c r="F21" s="37"/>
      <c r="G21" s="37"/>
      <c r="H21" s="37"/>
      <c r="I21" s="37"/>
      <c r="J21" s="38"/>
      <c r="K21" s="9"/>
      <c r="O21" s="2" t="str">
        <f t="shared" si="0"/>
        <v/>
      </c>
    </row>
    <row r="22" spans="1:15" ht="20.100000000000001" customHeight="1" thickBot="1" x14ac:dyDescent="0.3">
      <c r="A22" s="1"/>
      <c r="B22" s="8"/>
      <c r="K22" s="9"/>
      <c r="M22" s="39">
        <f>H15+732</f>
        <v>732</v>
      </c>
    </row>
    <row r="23" spans="1:15" ht="30" customHeight="1" x14ac:dyDescent="0.25">
      <c r="A23" s="1"/>
      <c r="B23" s="8"/>
      <c r="C23" s="40" t="s">
        <v>40</v>
      </c>
      <c r="D23" s="40" t="s">
        <v>41</v>
      </c>
      <c r="E23" s="41" t="s">
        <v>42</v>
      </c>
      <c r="F23" s="41" t="s">
        <v>43</v>
      </c>
      <c r="G23" s="40" t="s">
        <v>44</v>
      </c>
      <c r="H23" s="40" t="s">
        <v>8</v>
      </c>
      <c r="I23" s="92" t="s">
        <v>45</v>
      </c>
      <c r="J23" s="93"/>
      <c r="K23" s="9"/>
      <c r="M23" s="2">
        <f>IF(DAY(H16)&lt;10,M18-1,M18)</f>
        <v>0</v>
      </c>
    </row>
    <row r="24" spans="1:15" ht="30" customHeight="1" x14ac:dyDescent="0.25">
      <c r="A24" s="1"/>
      <c r="B24" s="8"/>
      <c r="C24" s="42" t="s">
        <v>46</v>
      </c>
      <c r="D24" s="43">
        <f>H17</f>
        <v>0</v>
      </c>
      <c r="E24" s="44" t="str">
        <f>IF(H15="","",H15)</f>
        <v/>
      </c>
      <c r="F24" s="44" t="str">
        <f>IF(H16="","",H16)</f>
        <v/>
      </c>
      <c r="G24" s="45" t="str">
        <f>IF($H$6="","",$H$6)</f>
        <v/>
      </c>
      <c r="H24" s="46"/>
      <c r="I24" s="84" t="s">
        <v>32</v>
      </c>
      <c r="J24" s="85"/>
      <c r="K24" s="9"/>
      <c r="M24" s="23"/>
    </row>
    <row r="25" spans="1:15" ht="30" customHeight="1" x14ac:dyDescent="0.25">
      <c r="A25" s="1"/>
      <c r="B25" s="8"/>
      <c r="C25" s="47"/>
      <c r="D25" s="48"/>
      <c r="E25" s="49"/>
      <c r="F25" s="49"/>
      <c r="G25" s="46"/>
      <c r="H25" s="50"/>
      <c r="I25" s="84"/>
      <c r="J25" s="85"/>
      <c r="K25" s="9"/>
      <c r="M25" s="51"/>
      <c r="N25" s="51"/>
    </row>
    <row r="26" spans="1:15" ht="30" customHeight="1" x14ac:dyDescent="0.25">
      <c r="A26" s="1"/>
      <c r="B26" s="8"/>
      <c r="C26" s="47"/>
      <c r="D26" s="48"/>
      <c r="E26" s="49"/>
      <c r="F26" s="49"/>
      <c r="G26" s="46"/>
      <c r="H26" s="50"/>
      <c r="I26" s="84"/>
      <c r="J26" s="85"/>
      <c r="K26" s="9"/>
      <c r="M26" s="51"/>
      <c r="N26" s="51"/>
    </row>
    <row r="27" spans="1:15" ht="30" customHeight="1" x14ac:dyDescent="0.25">
      <c r="A27" s="1"/>
      <c r="B27" s="8"/>
      <c r="C27" s="47"/>
      <c r="D27" s="48"/>
      <c r="E27" s="49"/>
      <c r="F27" s="49"/>
      <c r="G27" s="46"/>
      <c r="H27" s="50"/>
      <c r="I27" s="84"/>
      <c r="J27" s="85"/>
      <c r="K27" s="9"/>
      <c r="M27" s="51"/>
      <c r="N27" s="51"/>
    </row>
    <row r="28" spans="1:15" ht="30" customHeight="1" x14ac:dyDescent="0.25">
      <c r="A28" s="1"/>
      <c r="B28" s="8"/>
      <c r="C28" s="47"/>
      <c r="D28" s="48"/>
      <c r="E28" s="49"/>
      <c r="F28" s="49"/>
      <c r="G28" s="46"/>
      <c r="H28" s="50"/>
      <c r="I28" s="84"/>
      <c r="J28" s="85"/>
      <c r="K28" s="9"/>
      <c r="M28" s="51"/>
      <c r="N28" s="51"/>
    </row>
    <row r="29" spans="1:15" ht="30" customHeight="1" x14ac:dyDescent="0.25">
      <c r="A29" s="1"/>
      <c r="B29" s="8"/>
      <c r="C29" s="47"/>
      <c r="D29" s="48"/>
      <c r="E29" s="49"/>
      <c r="F29" s="49"/>
      <c r="G29" s="46"/>
      <c r="H29" s="50"/>
      <c r="I29" s="84"/>
      <c r="J29" s="85"/>
      <c r="K29" s="9"/>
      <c r="M29" s="51"/>
      <c r="N29" s="51"/>
    </row>
    <row r="30" spans="1:15" ht="30" customHeight="1" x14ac:dyDescent="0.25">
      <c r="A30" s="1"/>
      <c r="B30" s="8"/>
      <c r="C30" s="47"/>
      <c r="D30" s="48"/>
      <c r="E30" s="49"/>
      <c r="F30" s="49"/>
      <c r="G30" s="46"/>
      <c r="H30" s="50"/>
      <c r="I30" s="84"/>
      <c r="J30" s="85"/>
      <c r="K30" s="9"/>
      <c r="M30" s="51"/>
      <c r="N30" s="51"/>
    </row>
    <row r="31" spans="1:15" ht="30" customHeight="1" x14ac:dyDescent="0.25">
      <c r="A31" s="1"/>
      <c r="B31" s="8"/>
      <c r="C31" s="47"/>
      <c r="D31" s="48"/>
      <c r="E31" s="49"/>
      <c r="F31" s="49"/>
      <c r="G31" s="46"/>
      <c r="H31" s="50"/>
      <c r="I31" s="84"/>
      <c r="J31" s="85"/>
      <c r="K31" s="9"/>
      <c r="M31" s="51"/>
      <c r="N31" s="51"/>
    </row>
    <row r="32" spans="1:15" ht="30" customHeight="1" x14ac:dyDescent="0.25">
      <c r="A32" s="1"/>
      <c r="B32" s="8"/>
      <c r="C32" s="47"/>
      <c r="D32" s="48"/>
      <c r="E32" s="49"/>
      <c r="F32" s="49"/>
      <c r="G32" s="46"/>
      <c r="H32" s="50"/>
      <c r="I32" s="84"/>
      <c r="J32" s="85"/>
      <c r="K32" s="9"/>
    </row>
    <row r="33" spans="1:14" ht="30" customHeight="1" x14ac:dyDescent="0.25">
      <c r="A33" s="1"/>
      <c r="B33" s="8"/>
      <c r="C33" s="47"/>
      <c r="D33" s="48"/>
      <c r="E33" s="49"/>
      <c r="F33" s="49"/>
      <c r="G33" s="46"/>
      <c r="H33" s="50"/>
      <c r="I33" s="84"/>
      <c r="J33" s="85"/>
      <c r="K33" s="9"/>
    </row>
    <row r="34" spans="1:14" ht="30" customHeight="1" x14ac:dyDescent="0.25">
      <c r="A34" s="1"/>
      <c r="B34" s="8"/>
      <c r="C34" s="47"/>
      <c r="D34" s="48"/>
      <c r="E34" s="49"/>
      <c r="F34" s="49"/>
      <c r="G34" s="46"/>
      <c r="H34" s="50"/>
      <c r="I34" s="84"/>
      <c r="J34" s="85"/>
      <c r="K34" s="9"/>
    </row>
    <row r="35" spans="1:14" ht="30" customHeight="1" x14ac:dyDescent="0.25">
      <c r="A35" s="1"/>
      <c r="B35" s="8"/>
      <c r="C35" s="47"/>
      <c r="D35" s="48"/>
      <c r="E35" s="49"/>
      <c r="F35" s="49"/>
      <c r="G35" s="46"/>
      <c r="H35" s="50"/>
      <c r="I35" s="84"/>
      <c r="J35" s="85"/>
      <c r="K35" s="9"/>
      <c r="M35" s="51"/>
      <c r="N35" s="51"/>
    </row>
    <row r="36" spans="1:14" ht="30" customHeight="1" x14ac:dyDescent="0.25">
      <c r="A36" s="1"/>
      <c r="B36" s="8"/>
      <c r="C36" s="47"/>
      <c r="D36" s="48"/>
      <c r="E36" s="49"/>
      <c r="F36" s="49"/>
      <c r="G36" s="46"/>
      <c r="H36" s="50"/>
      <c r="I36" s="84"/>
      <c r="J36" s="85"/>
      <c r="K36" s="9"/>
      <c r="M36" s="51"/>
      <c r="N36" s="51"/>
    </row>
    <row r="37" spans="1:14" ht="30" customHeight="1" x14ac:dyDescent="0.25">
      <c r="A37" s="1"/>
      <c r="B37" s="8"/>
      <c r="C37" s="47"/>
      <c r="D37" s="48"/>
      <c r="E37" s="49"/>
      <c r="F37" s="49"/>
      <c r="G37" s="46"/>
      <c r="H37" s="50"/>
      <c r="I37" s="84"/>
      <c r="J37" s="85"/>
      <c r="K37" s="9"/>
      <c r="M37" s="51"/>
      <c r="N37" s="51"/>
    </row>
    <row r="38" spans="1:14" ht="30" customHeight="1" x14ac:dyDescent="0.25">
      <c r="A38" s="1"/>
      <c r="B38" s="8"/>
      <c r="C38" s="47"/>
      <c r="D38" s="48"/>
      <c r="E38" s="49"/>
      <c r="F38" s="49"/>
      <c r="G38" s="46"/>
      <c r="H38" s="50"/>
      <c r="I38" s="84"/>
      <c r="J38" s="85"/>
      <c r="K38" s="9"/>
      <c r="M38" s="51"/>
      <c r="N38" s="51"/>
    </row>
    <row r="39" spans="1:14" ht="30" customHeight="1" x14ac:dyDescent="0.25">
      <c r="A39" s="1"/>
      <c r="B39" s="8"/>
      <c r="C39" s="47"/>
      <c r="D39" s="48"/>
      <c r="E39" s="49"/>
      <c r="F39" s="49"/>
      <c r="G39" s="46"/>
      <c r="H39" s="50"/>
      <c r="I39" s="84"/>
      <c r="J39" s="85"/>
      <c r="K39" s="9"/>
      <c r="M39" s="51"/>
      <c r="N39" s="51"/>
    </row>
    <row r="40" spans="1:14" ht="30" customHeight="1" x14ac:dyDescent="0.25">
      <c r="A40" s="1"/>
      <c r="B40" s="8"/>
      <c r="C40" s="47"/>
      <c r="D40" s="48"/>
      <c r="E40" s="49"/>
      <c r="F40" s="49"/>
      <c r="G40" s="46"/>
      <c r="H40" s="50"/>
      <c r="I40" s="84"/>
      <c r="J40" s="85"/>
      <c r="K40" s="9"/>
      <c r="M40" s="51"/>
      <c r="N40" s="51"/>
    </row>
    <row r="41" spans="1:14" ht="30" customHeight="1" x14ac:dyDescent="0.25">
      <c r="A41" s="1"/>
      <c r="B41" s="8"/>
      <c r="C41" s="47"/>
      <c r="D41" s="48"/>
      <c r="E41" s="49"/>
      <c r="F41" s="49"/>
      <c r="G41" s="46"/>
      <c r="H41" s="50"/>
      <c r="I41" s="84"/>
      <c r="J41" s="85"/>
      <c r="K41" s="9"/>
      <c r="M41" s="51"/>
      <c r="N41" s="51"/>
    </row>
    <row r="42" spans="1:14" ht="30" customHeight="1" x14ac:dyDescent="0.25">
      <c r="A42" s="1"/>
      <c r="B42" s="8"/>
      <c r="C42" s="47"/>
      <c r="D42" s="48"/>
      <c r="E42" s="49"/>
      <c r="F42" s="49"/>
      <c r="G42" s="46"/>
      <c r="H42" s="50"/>
      <c r="I42" s="84"/>
      <c r="J42" s="85"/>
      <c r="K42" s="9"/>
      <c r="M42" s="51"/>
      <c r="N42" s="51"/>
    </row>
    <row r="43" spans="1:14" ht="30" customHeight="1" x14ac:dyDescent="0.25">
      <c r="A43" s="1"/>
      <c r="B43" s="8"/>
      <c r="C43" s="47"/>
      <c r="D43" s="48"/>
      <c r="E43" s="49"/>
      <c r="F43" s="49"/>
      <c r="G43" s="46"/>
      <c r="H43" s="50"/>
      <c r="I43" s="84"/>
      <c r="J43" s="85"/>
      <c r="K43" s="9"/>
      <c r="M43" s="51"/>
      <c r="N43" s="51"/>
    </row>
    <row r="44" spans="1:14" ht="30" customHeight="1" thickBot="1" x14ac:dyDescent="0.3">
      <c r="A44" s="1"/>
      <c r="B44" s="8"/>
      <c r="C44" s="52"/>
      <c r="D44" s="53"/>
      <c r="E44" s="54"/>
      <c r="F44" s="54"/>
      <c r="G44" s="55"/>
      <c r="H44" s="56"/>
      <c r="I44" s="88"/>
      <c r="J44" s="89"/>
      <c r="K44" s="9"/>
    </row>
    <row r="45" spans="1:14" ht="30" customHeight="1" x14ac:dyDescent="0.25">
      <c r="A45" s="1"/>
      <c r="B45" s="8"/>
      <c r="C45" s="57" t="s">
        <v>47</v>
      </c>
      <c r="D45" s="58">
        <f>SUM(D25:D44)</f>
        <v>0</v>
      </c>
      <c r="G45" s="57" t="s">
        <v>48</v>
      </c>
      <c r="H45" s="58">
        <f ca="1">SUMIF($E$48:$F$50,"",$D$48:$D$50)+D45</f>
        <v>0</v>
      </c>
      <c r="K45" s="9"/>
    </row>
    <row r="46" spans="1:14" ht="30" customHeight="1" thickBot="1" x14ac:dyDescent="0.3">
      <c r="A46" s="1"/>
      <c r="B46" s="8"/>
      <c r="C46" s="59" t="s">
        <v>49</v>
      </c>
      <c r="K46" s="9"/>
    </row>
    <row r="47" spans="1:14" ht="30" customHeight="1" x14ac:dyDescent="0.25">
      <c r="A47" s="1"/>
      <c r="B47" s="8"/>
      <c r="C47" s="40" t="s">
        <v>50</v>
      </c>
      <c r="D47" s="40" t="s">
        <v>41</v>
      </c>
      <c r="E47" s="90" t="s">
        <v>51</v>
      </c>
      <c r="F47" s="91"/>
      <c r="G47" s="40" t="s">
        <v>52</v>
      </c>
      <c r="H47" s="40" t="s">
        <v>8</v>
      </c>
      <c r="I47" s="92" t="s">
        <v>45</v>
      </c>
      <c r="J47" s="93"/>
      <c r="K47" s="9"/>
    </row>
    <row r="48" spans="1:14" ht="30" customHeight="1" x14ac:dyDescent="0.25">
      <c r="A48" s="1"/>
      <c r="B48" s="8"/>
      <c r="C48" s="47"/>
      <c r="D48" s="48"/>
      <c r="E48" s="82"/>
      <c r="F48" s="83"/>
      <c r="G48" s="46"/>
      <c r="H48" s="46"/>
      <c r="I48" s="84"/>
      <c r="J48" s="85"/>
      <c r="K48" s="9"/>
    </row>
    <row r="49" spans="1:11" ht="30" customHeight="1" x14ac:dyDescent="0.25">
      <c r="A49" s="1"/>
      <c r="B49" s="8"/>
      <c r="C49" s="47"/>
      <c r="D49" s="48"/>
      <c r="E49" s="82"/>
      <c r="F49" s="83"/>
      <c r="G49" s="46"/>
      <c r="H49" s="46"/>
      <c r="I49" s="84"/>
      <c r="J49" s="85"/>
      <c r="K49" s="9"/>
    </row>
    <row r="50" spans="1:11" ht="30" customHeight="1" thickBot="1" x14ac:dyDescent="0.3">
      <c r="A50" s="1"/>
      <c r="B50" s="8"/>
      <c r="C50" s="52"/>
      <c r="D50" s="53"/>
      <c r="E50" s="86"/>
      <c r="F50" s="87"/>
      <c r="G50" s="55"/>
      <c r="H50" s="56"/>
      <c r="I50" s="88"/>
      <c r="J50" s="89"/>
      <c r="K50" s="9"/>
    </row>
    <row r="51" spans="1:11" ht="30" customHeight="1" thickBot="1" x14ac:dyDescent="0.3">
      <c r="A51" s="1"/>
      <c r="B51" s="8"/>
      <c r="C51" s="60" t="s">
        <v>53</v>
      </c>
      <c r="D51" s="61"/>
      <c r="E51" s="62"/>
      <c r="F51" s="23"/>
      <c r="G51" s="23"/>
      <c r="H51" s="23"/>
      <c r="I51" s="61"/>
      <c r="J51" s="61"/>
      <c r="K51" s="9"/>
    </row>
    <row r="52" spans="1:11" ht="15" customHeight="1" x14ac:dyDescent="0.25">
      <c r="A52" s="1"/>
      <c r="B52" s="8"/>
      <c r="C52" s="70"/>
      <c r="D52" s="71"/>
      <c r="E52" s="71"/>
      <c r="F52" s="71"/>
      <c r="G52" s="71"/>
      <c r="H52" s="71"/>
      <c r="I52" s="71"/>
      <c r="J52" s="72"/>
      <c r="K52" s="9"/>
    </row>
    <row r="53" spans="1:11" ht="15" customHeight="1" x14ac:dyDescent="0.25">
      <c r="A53" s="1"/>
      <c r="B53" s="8"/>
      <c r="C53" s="73"/>
      <c r="D53" s="74"/>
      <c r="E53" s="74"/>
      <c r="F53" s="74"/>
      <c r="G53" s="74"/>
      <c r="H53" s="74"/>
      <c r="I53" s="74"/>
      <c r="J53" s="75"/>
      <c r="K53" s="9"/>
    </row>
    <row r="54" spans="1:11" ht="15" customHeight="1" x14ac:dyDescent="0.25">
      <c r="A54" s="1"/>
      <c r="B54" s="8"/>
      <c r="C54" s="73"/>
      <c r="D54" s="74"/>
      <c r="E54" s="74"/>
      <c r="F54" s="74"/>
      <c r="G54" s="74"/>
      <c r="H54" s="74"/>
      <c r="I54" s="74"/>
      <c r="J54" s="75"/>
      <c r="K54" s="9"/>
    </row>
    <row r="55" spans="1:11" ht="15" customHeight="1" thickBot="1" x14ac:dyDescent="0.3">
      <c r="A55" s="1"/>
      <c r="B55" s="8"/>
      <c r="C55" s="76"/>
      <c r="D55" s="77"/>
      <c r="E55" s="77"/>
      <c r="F55" s="77"/>
      <c r="G55" s="77"/>
      <c r="H55" s="77"/>
      <c r="I55" s="77"/>
      <c r="J55" s="78"/>
      <c r="K55" s="9"/>
    </row>
    <row r="56" spans="1:11" ht="15" customHeight="1" x14ac:dyDescent="0.25">
      <c r="A56" s="1"/>
      <c r="B56" s="8"/>
      <c r="C56" s="63"/>
      <c r="D56" s="63"/>
      <c r="E56" s="63"/>
      <c r="F56" s="63"/>
      <c r="G56" s="63"/>
      <c r="H56" s="63"/>
      <c r="I56" s="64">
        <f ca="1">TODAY()</f>
        <v>46044</v>
      </c>
      <c r="J56" s="63"/>
      <c r="K56" s="9"/>
    </row>
    <row r="57" spans="1:11" ht="15" customHeight="1" x14ac:dyDescent="0.25">
      <c r="A57" s="1"/>
      <c r="B57" s="8"/>
      <c r="C57" s="63"/>
      <c r="D57" s="63"/>
      <c r="E57" s="63"/>
      <c r="F57" s="63"/>
      <c r="G57" s="63"/>
      <c r="H57" s="63"/>
      <c r="I57" s="63"/>
      <c r="J57" s="63"/>
      <c r="K57" s="9"/>
    </row>
    <row r="58" spans="1:11" ht="15" customHeight="1" x14ac:dyDescent="0.25">
      <c r="A58" s="1"/>
      <c r="B58" s="8"/>
      <c r="C58" s="63"/>
      <c r="D58" s="63"/>
      <c r="E58" s="63"/>
      <c r="F58" s="63"/>
      <c r="G58" s="63"/>
      <c r="H58" s="63"/>
      <c r="I58" s="63"/>
      <c r="J58" s="63"/>
      <c r="K58" s="9"/>
    </row>
    <row r="59" spans="1:11" ht="15" customHeight="1" x14ac:dyDescent="0.25">
      <c r="A59" s="1"/>
      <c r="B59" s="8"/>
      <c r="C59" s="63"/>
      <c r="D59" s="63"/>
      <c r="E59" s="63"/>
      <c r="F59" s="63"/>
      <c r="G59" s="63"/>
      <c r="H59" s="63"/>
      <c r="I59" s="63"/>
      <c r="J59" s="63"/>
      <c r="K59" s="9"/>
    </row>
    <row r="60" spans="1:11" ht="15" customHeight="1" x14ac:dyDescent="0.25">
      <c r="A60" s="1"/>
      <c r="B60" s="8"/>
      <c r="C60" s="63" t="s">
        <v>54</v>
      </c>
      <c r="D60" s="63"/>
      <c r="E60" s="63"/>
      <c r="F60" s="63"/>
      <c r="G60" s="79" t="s">
        <v>55</v>
      </c>
      <c r="H60" s="79"/>
      <c r="I60" s="79"/>
      <c r="J60" s="79"/>
      <c r="K60" s="9"/>
    </row>
    <row r="61" spans="1:11" ht="15" customHeight="1" x14ac:dyDescent="0.25">
      <c r="A61" s="1"/>
      <c r="B61" s="8"/>
      <c r="C61" s="3" t="str">
        <f>IF(H6="","","Coordenador: "&amp;H6)</f>
        <v/>
      </c>
      <c r="D61" s="63"/>
      <c r="E61" s="63"/>
      <c r="F61" s="63"/>
      <c r="G61" s="80" t="s">
        <v>57</v>
      </c>
      <c r="H61" s="80"/>
      <c r="I61" s="80"/>
      <c r="J61" s="80"/>
      <c r="K61" s="9"/>
    </row>
    <row r="62" spans="1:11" ht="15" customHeight="1" x14ac:dyDescent="0.25">
      <c r="A62" s="1"/>
      <c r="B62" s="8"/>
      <c r="C62" s="65" t="s">
        <v>56</v>
      </c>
      <c r="D62" s="63"/>
      <c r="E62" s="63"/>
      <c r="F62" s="63"/>
      <c r="G62" s="81" t="s">
        <v>56</v>
      </c>
      <c r="H62" s="81"/>
      <c r="I62" s="81"/>
      <c r="J62" s="81"/>
      <c r="K62" s="9"/>
    </row>
    <row r="63" spans="1:11" ht="15.75" thickBot="1" x14ac:dyDescent="0.3">
      <c r="A63" s="1"/>
      <c r="B63" s="66"/>
      <c r="C63" s="67"/>
      <c r="D63" s="67"/>
      <c r="E63" s="67"/>
      <c r="F63" s="67"/>
      <c r="G63" s="67"/>
      <c r="H63" s="67"/>
      <c r="I63" s="67"/>
      <c r="J63" s="67"/>
      <c r="K63" s="68"/>
    </row>
    <row r="64" spans="1:11" ht="15.75" thickTop="1" x14ac:dyDescent="0.25"/>
    <row r="70" spans="5:5" hidden="1" x14ac:dyDescent="0.25">
      <c r="E70" s="69"/>
    </row>
  </sheetData>
  <sheetProtection algorithmName="SHA-512" hashValue="rCUd+DC/bUDzlgGPXgXTF7m3EmUSIctGlM+qMpsSp7HgKa2fiDRDF4QaUD+BjkVoOydyJnhW9TYTeDY/RxyEOQ==" saltValue="7LAvUPuG/rQXhE2dNsysaQ==" spinCount="100000" sheet="1" objects="1" scenarios="1" selectLockedCells="1"/>
  <dataConsolidate/>
  <mergeCells count="47">
    <mergeCell ref="D19:G19"/>
    <mergeCell ref="C3:J4"/>
    <mergeCell ref="D6:F6"/>
    <mergeCell ref="H6:I6"/>
    <mergeCell ref="D7:G7"/>
    <mergeCell ref="D8:E8"/>
    <mergeCell ref="C9:J9"/>
    <mergeCell ref="D10:G10"/>
    <mergeCell ref="D11:F11"/>
    <mergeCell ref="G12:H12"/>
    <mergeCell ref="D13:H13"/>
    <mergeCell ref="C14:J14"/>
    <mergeCell ref="I33:J33"/>
    <mergeCell ref="D20:G20"/>
    <mergeCell ref="I23:J23"/>
    <mergeCell ref="I24:J24"/>
    <mergeCell ref="I25:J25"/>
    <mergeCell ref="I26:J26"/>
    <mergeCell ref="I27:J27"/>
    <mergeCell ref="I28:J28"/>
    <mergeCell ref="I29:J29"/>
    <mergeCell ref="I30:J30"/>
    <mergeCell ref="I31:J31"/>
    <mergeCell ref="I32:J32"/>
    <mergeCell ref="E47:F47"/>
    <mergeCell ref="I47:J47"/>
    <mergeCell ref="I34:J34"/>
    <mergeCell ref="I35:J35"/>
    <mergeCell ref="I36:J36"/>
    <mergeCell ref="I37:J37"/>
    <mergeCell ref="I38:J38"/>
    <mergeCell ref="I39:J39"/>
    <mergeCell ref="I40:J40"/>
    <mergeCell ref="I41:J41"/>
    <mergeCell ref="I42:J42"/>
    <mergeCell ref="I43:J43"/>
    <mergeCell ref="I44:J44"/>
    <mergeCell ref="C52:J55"/>
    <mergeCell ref="G60:J60"/>
    <mergeCell ref="G61:J61"/>
    <mergeCell ref="G62:J62"/>
    <mergeCell ref="E48:F48"/>
    <mergeCell ref="I48:J48"/>
    <mergeCell ref="E49:F49"/>
    <mergeCell ref="I49:J49"/>
    <mergeCell ref="E50:F50"/>
    <mergeCell ref="I50:J50"/>
  </mergeCells>
  <conditionalFormatting sqref="D17">
    <cfRule type="expression" dxfId="1" priority="1">
      <formula>$D$15&lt;=10</formula>
    </cfRule>
  </conditionalFormatting>
  <conditionalFormatting sqref="H16">
    <cfRule type="expression" dxfId="0" priority="2">
      <formula>$H$16&lt;&gt;#REF!</formula>
    </cfRule>
  </conditionalFormatting>
  <dataValidations count="15">
    <dataValidation allowBlank="1" showInputMessage="1" showErrorMessage="1" prompt="SUGERIR UM VALOR DE PARCELA." sqref="D18" xr:uid="{1C87F4EC-586C-4F51-9D65-B4E826691F44}"/>
    <dataValidation showInputMessage="1" showErrorMessage="1" sqref="M1:U1048576" xr:uid="{66719916-3B81-4929-A246-B73C2CEF4522}"/>
    <dataValidation type="list" allowBlank="1" showInputMessage="1" showErrorMessage="1" prompt="SELECIONE A DISCIPLINA." sqref="E48:F50" xr:uid="{CEF283B6-2BC2-418B-B6C0-5B2A5D220C12}">
      <formula1>$O$2:$O$21</formula1>
    </dataValidation>
    <dataValidation type="list" allowBlank="1" showInputMessage="1" showErrorMessage="1" sqref="H48:H50 H24:H44" xr:uid="{9BF923A8-3485-47E3-8DCE-897710A8098E}">
      <formula1>$N$7:$N$11</formula1>
    </dataValidation>
    <dataValidation type="list" allowBlank="1" showInputMessage="1" showErrorMessage="1" prompt="Selecione o Grau de Formação." sqref="D12" xr:uid="{BE8410F9-2F3E-438D-B6E3-D319A98979D0}">
      <formula1>$N$7:$N$11</formula1>
    </dataValidation>
    <dataValidation allowBlank="1" showInputMessage="1" showErrorMessage="1" errorTitle="Número mínimo de alunos 2" error="Favor informar um número mais que um terço e menor que dois terços" prompt="Favor informar um número que seja maior que a Proposta 1 e/ou até 1/3 do máximo." sqref="D17" xr:uid="{47019920-5B3B-4B70-B4B9-0969CAFC4B41}"/>
    <dataValidation type="whole" allowBlank="1" showInputMessage="1" showErrorMessage="1" error="Favor informar o número correto." prompt="Favor informar um número maior ou igual a 10 ou igual ao número máximo de alunos (se o máximo for até 10)._x000a_" sqref="D16" xr:uid="{EC8F77C1-8CF0-4109-8EF3-590C614C5582}">
      <formula1>IF($D$15&lt;=10,$D$15,10)</formula1>
      <formula2>$D$15</formula2>
    </dataValidation>
    <dataValidation allowBlank="1" showInputMessage="1" showErrorMessage="1" prompt="INFORME O VALOR PRATICADO PELO CONCORRENTE." sqref="I18" xr:uid="{A1B22EE3-DDD2-42CA-A0E7-39A8E19B3625}"/>
    <dataValidation allowBlank="1" showInputMessage="1" showErrorMessage="1" prompt="INFORME A QUANTIDADE DE PARCELAS PRATICADA PELO CONCORRENTE." sqref="I19" xr:uid="{7880D28A-1EFB-485D-934B-F06B98989C37}"/>
    <dataValidation allowBlank="1" showInputMessage="1" showErrorMessage="1" prompt="INFORME QUAIS DIAS DA SEMANA SERÃO MINISTRADAS AS AULAS." sqref="D19:D20" xr:uid="{0830BC23-7788-4172-85EB-719376E7A3B3}"/>
    <dataValidation allowBlank="1" showInputMessage="1" showErrorMessage="1" prompt="INFORME A QUANTIDADE MÁXIMA DE ALUNOS POR TURMA." sqref="D15" xr:uid="{875E241A-54C4-4624-9499-446AC9E24407}"/>
    <dataValidation type="date" allowBlank="1" showInputMessage="1" showErrorMessage="1" prompt="INSIRA A DATA DE TÉRMINO DAS AULAS." sqref="H16" xr:uid="{4B9E6AFF-9A0E-4CDA-90E0-870ED2BBB9EA}">
      <formula1>H16</formula1>
      <formula2>M22</formula2>
    </dataValidation>
    <dataValidation type="date" operator="greaterThan" allowBlank="1" showInputMessage="1" showErrorMessage="1" prompt="INSIRA A DATA DE INÍCIO DAS AULAS." sqref="H15" xr:uid="{10D72131-D919-426D-9054-5D79004707CE}">
      <formula1>TODAY()</formula1>
    </dataValidation>
    <dataValidation type="list" allowBlank="1" showInputMessage="1" showErrorMessage="1" sqref="I48:J50 I24:J44" xr:uid="{1D9460A6-53D4-41AD-B4E7-70950A34E271}">
      <formula1>$N$15:$N$16</formula1>
    </dataValidation>
    <dataValidation type="list" allowBlank="1" showInputMessage="1" showErrorMessage="1" prompt="SELECIONE A UNIDADE." sqref="I7" xr:uid="{C749A29D-1B4D-4359-8DB0-7DD6EFA423BD}">
      <formula1>$N$2:$N$4</formula1>
    </dataValidation>
  </dataValidations>
  <printOptions horizontalCentered="1"/>
  <pageMargins left="0.78740157480314965" right="0.78740157480314965" top="0.59055118110236227" bottom="0.59055118110236227" header="0.31496062992125984" footer="0.31496062992125984"/>
  <pageSetup paperSize="9" scale="47" orientation="portrait" blackAndWhite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Formulário</vt:lpstr>
      <vt:lpstr>Formulário!Area_de_impressao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Celio Tanaka Tacconi</dc:creator>
  <cp:lastModifiedBy>Patricia Righetto</cp:lastModifiedBy>
  <dcterms:created xsi:type="dcterms:W3CDTF">2022-12-09T11:22:47Z</dcterms:created>
  <dcterms:modified xsi:type="dcterms:W3CDTF">2026-01-22T17:45:07Z</dcterms:modified>
</cp:coreProperties>
</file>