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atricia.righetto\Downloads\"/>
    </mc:Choice>
  </mc:AlternateContent>
  <xr:revisionPtr revIDLastSave="0" documentId="13_ncr:1_{19943D58-E32B-4484-92B1-C3880C615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" sheetId="1" r:id="rId1"/>
  </sheets>
  <definedNames>
    <definedName name="_xlnm._FilterDatabase" localSheetId="0" hidden="1">Formulário!$C$25:$J$155</definedName>
    <definedName name="_xlnm.Print_Area" localSheetId="0">Formulário!$B$2:$K$175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U13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2" i="1"/>
  <c r="U12" i="1" l="1"/>
  <c r="U11" i="1"/>
  <c r="U10" i="1"/>
  <c r="U9" i="1"/>
  <c r="U8" i="1"/>
  <c r="U7" i="1"/>
  <c r="U6" i="1"/>
  <c r="U5" i="1"/>
  <c r="U4" i="1"/>
  <c r="U3" i="1"/>
  <c r="C175" i="1" l="1"/>
  <c r="C174" i="1"/>
  <c r="G175" i="1"/>
  <c r="D141" i="1" l="1"/>
  <c r="D120" i="1"/>
  <c r="D153" i="1" l="1"/>
  <c r="E141" i="1"/>
  <c r="A141" i="1" s="1"/>
  <c r="E120" i="1"/>
  <c r="A120" i="1" s="1"/>
  <c r="A99" i="1"/>
  <c r="A61" i="1"/>
  <c r="A152" i="1"/>
  <c r="A151" i="1"/>
  <c r="A150" i="1"/>
  <c r="A149" i="1"/>
  <c r="A148" i="1"/>
  <c r="A140" i="1"/>
  <c r="A139" i="1"/>
  <c r="A138" i="1"/>
  <c r="A137" i="1"/>
  <c r="A136" i="1"/>
  <c r="A135" i="1"/>
  <c r="A134" i="1"/>
  <c r="A133" i="1"/>
  <c r="A132" i="1"/>
  <c r="A121" i="1"/>
  <c r="A119" i="1"/>
  <c r="A118" i="1"/>
  <c r="A117" i="1"/>
  <c r="A116" i="1"/>
  <c r="A115" i="1"/>
  <c r="A114" i="1"/>
  <c r="A113" i="1"/>
  <c r="A112" i="1"/>
  <c r="A111" i="1"/>
  <c r="A100" i="1"/>
  <c r="A98" i="1"/>
  <c r="A80" i="1"/>
  <c r="A79" i="1"/>
  <c r="A78" i="1"/>
  <c r="A77" i="1"/>
  <c r="A76" i="1"/>
  <c r="A75" i="1"/>
  <c r="A74" i="1"/>
  <c r="A73" i="1"/>
  <c r="A62" i="1"/>
  <c r="A60" i="1"/>
  <c r="A46" i="1"/>
  <c r="A45" i="1"/>
  <c r="A44" i="1"/>
  <c r="A43" i="1"/>
  <c r="A42" i="1"/>
  <c r="A41" i="1"/>
  <c r="A40" i="1"/>
  <c r="A39" i="1"/>
  <c r="A163" i="1"/>
  <c r="A162" i="1"/>
  <c r="A161" i="1"/>
  <c r="A160" i="1"/>
  <c r="A159" i="1"/>
  <c r="A158" i="1"/>
  <c r="A157" i="1"/>
  <c r="A28" i="1"/>
  <c r="H153" i="1" l="1"/>
  <c r="M21" i="1"/>
  <c r="M24" i="1"/>
  <c r="M22" i="1"/>
  <c r="N22" i="1" l="1"/>
  <c r="N21" i="1"/>
  <c r="M20" i="1" l="1"/>
</calcChain>
</file>

<file path=xl/sharedStrings.xml><?xml version="1.0" encoding="utf-8"?>
<sst xmlns="http://schemas.openxmlformats.org/spreadsheetml/2006/main" count="103" uniqueCount="63">
  <si>
    <t>x</t>
  </si>
  <si>
    <t>Unidade</t>
  </si>
  <si>
    <t>FSM - Itaquera</t>
  </si>
  <si>
    <t>MÊS</t>
  </si>
  <si>
    <t>ANO</t>
  </si>
  <si>
    <t>FSM - EAD</t>
  </si>
  <si>
    <t>FSM - Perdizes</t>
  </si>
  <si>
    <t>Área de Conhecimento:</t>
  </si>
  <si>
    <t>Coordenador do Curso:</t>
  </si>
  <si>
    <t>Titulação</t>
  </si>
  <si>
    <t>Nome do Curso Proposto:</t>
  </si>
  <si>
    <t>Unidade:</t>
  </si>
  <si>
    <t>Pós-Doutorado</t>
  </si>
  <si>
    <t>Estrutura Acadêmica:</t>
  </si>
  <si>
    <t>Carga horária do curso:</t>
  </si>
  <si>
    <t>Doutor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</si>
  <si>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</si>
  <si>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Mestre</t>
  </si>
  <si>
    <t>Especialista</t>
  </si>
  <si>
    <t>Nome Completo do Proponente:</t>
  </si>
  <si>
    <t>CPF do Proponente:</t>
  </si>
  <si>
    <t>e-mail de contato do Proponente:</t>
  </si>
  <si>
    <t>Telefones de contato do Proponente:</t>
  </si>
  <si>
    <t>Titulação do Proponente:</t>
  </si>
  <si>
    <t>Área de Formação:</t>
  </si>
  <si>
    <t>Currículo Lattes do Proponente:</t>
  </si>
  <si>
    <t>Contratação</t>
  </si>
  <si>
    <t>N° Máximo de Alunos:</t>
  </si>
  <si>
    <t>Data de Início do Curso:</t>
  </si>
  <si>
    <t>CLT - Colaborador</t>
  </si>
  <si>
    <r>
      <t xml:space="preserve">N° Mínimo de Alunos - </t>
    </r>
    <r>
      <rPr>
        <b/>
        <u/>
        <sz val="11"/>
        <color theme="8" tint="-0.499984740745262"/>
        <rFont val="Calibri"/>
        <family val="2"/>
        <scheme val="minor"/>
      </rPr>
      <t>Proposta 1</t>
    </r>
    <r>
      <rPr>
        <b/>
        <sz val="11"/>
        <color theme="8" tint="-0.499984740745262"/>
        <rFont val="Calibri"/>
        <family val="2"/>
        <scheme val="minor"/>
      </rPr>
      <t>:</t>
    </r>
  </si>
  <si>
    <t xml:space="preserve">
Sugestão de   N° Mínimo de Alunos</t>
  </si>
  <si>
    <t>Data de Fim do Curso:</t>
  </si>
  <si>
    <t>Autônomo</t>
  </si>
  <si>
    <r>
      <t xml:space="preserve">N° Mínimo de Alunos - </t>
    </r>
    <r>
      <rPr>
        <b/>
        <u/>
        <sz val="11"/>
        <color theme="8" tint="-0.499984740745262"/>
        <rFont val="Calibri"/>
        <family val="2"/>
        <scheme val="minor"/>
      </rPr>
      <t>Proposta 2</t>
    </r>
    <r>
      <rPr>
        <b/>
        <sz val="11"/>
        <color theme="8" tint="-0.499984740745262"/>
        <rFont val="Calibri"/>
        <family val="2"/>
        <scheme val="minor"/>
      </rPr>
      <t>:</t>
    </r>
  </si>
  <si>
    <t xml:space="preserve"> Vida Útil do Material Produzido (Mês):</t>
  </si>
  <si>
    <t>Preço Sugerido:</t>
  </si>
  <si>
    <t>Preço da Concorrência:</t>
  </si>
  <si>
    <t>Dias de Aula na Semana:</t>
  </si>
  <si>
    <t>Parcelas:</t>
  </si>
  <si>
    <t>Horários:</t>
  </si>
  <si>
    <t>DISCIPLINA</t>
  </si>
  <si>
    <t>Horas/Aula</t>
  </si>
  <si>
    <t>DIAS</t>
  </si>
  <si>
    <t>Docente</t>
  </si>
  <si>
    <t>Tipo de Contratação</t>
  </si>
  <si>
    <t>Coordenador do Curso</t>
  </si>
  <si>
    <t>4° MÓDULO (Semestre)</t>
  </si>
  <si>
    <t>5° MÓDULO (Semestre)</t>
  </si>
  <si>
    <r>
      <t xml:space="preserve">Dir. Geral </t>
    </r>
    <r>
      <rPr>
        <sz val="11"/>
        <color theme="8" tint="-0.499984740745262"/>
        <rFont val="Calibri"/>
        <family val="2"/>
        <scheme val="minor"/>
      </rPr>
      <t>- Ir. Maria Aparecida Matias de Oliveira</t>
    </r>
  </si>
  <si>
    <t>Data:__________________</t>
  </si>
  <si>
    <t xml:space="preserve">TOTAL DE HORAS AULA:   </t>
  </si>
  <si>
    <t xml:space="preserve">TOTAL DE HORAS DE CURSO:   </t>
  </si>
  <si>
    <t>ITENS FORA DA GRADE HORÁRIA/CURRICULAR (Workshops, TCC, etc.)</t>
  </si>
  <si>
    <t>EVENTO</t>
  </si>
  <si>
    <t>Disciplina Relacionada</t>
  </si>
  <si>
    <t>Convidado</t>
  </si>
  <si>
    <t>OBSERVAÇÕES SOBRE A PROPOSTA:</t>
  </si>
  <si>
    <t>___________________________________________</t>
  </si>
  <si>
    <t>__________________________________________</t>
  </si>
  <si>
    <t>Diretoria Acadêmica</t>
  </si>
  <si>
    <t>PROPOSTA DE ABERTURA DE CURSO DE EXTENSÃO OU PÓS-GRADUAÇÃO EAD</t>
  </si>
  <si>
    <t>Nutrição e hábitos alimentares na infância e adolescência: desafios e influências socioculturais.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</si>
</sst>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"/>
    <numFmt numFmtId="165" formatCode="00\ &quot;Meses&quot;"/>
    <numFmt numFmtId="166" formatCode="#,##0_ ;[Red]\-#,##0\ "/>
    <numFmt numFmtId="167" formatCode="&quot;R$&quot;\ #,##0.00"/>
    <numFmt numFmtId="168" formatCode="000&quot;.&quot;000&quot;.&quot;000&quot;-&quot;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9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8" tint="-0.499984740745262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color rgb="FF203764"/>
      <name val="Calibri"/>
      <family val="2"/>
      <scheme val="minor"/>
    </font>
    <font>
      <b/>
      <sz val="10.5"/>
      <color theme="8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1F4E7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EF5F0"/>
        <bgColor rgb="FF000000"/>
      </patternFill>
    </fill>
  </fills>
  <borders count="47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/>
      <top/>
      <bottom style="hair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/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rgb="FF203764"/>
      </left>
      <right style="medium">
        <color rgb="FF203764"/>
      </right>
      <top style="hair">
        <color rgb="FF203764"/>
      </top>
      <bottom style="hair">
        <color rgb="FF203764"/>
      </bottom>
      <diagonal/>
    </border>
    <border>
      <left/>
      <right style="medium">
        <color rgb="FF203764"/>
      </right>
      <top style="hair">
        <color rgb="FF203764"/>
      </top>
      <bottom style="hair">
        <color rgb="FF203764"/>
      </bottom>
      <diagonal/>
    </border>
    <border>
      <left/>
      <right style="medium">
        <color rgb="FF203764"/>
      </right>
      <top/>
      <bottom style="hair">
        <color rgb="FF203764"/>
      </bottom>
      <diagonal/>
    </border>
    <border>
      <left style="medium">
        <color rgb="FF203764"/>
      </left>
      <right style="medium">
        <color rgb="FF203764"/>
      </right>
      <top/>
      <bottom style="hair">
        <color rgb="FF203764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rgb="FF203764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rgb="FF203764"/>
      </bottom>
      <diagonal/>
    </border>
    <border>
      <left style="medium">
        <color rgb="FF203764"/>
      </left>
      <right/>
      <top style="hair">
        <color rgb="FF203764"/>
      </top>
      <bottom style="hair">
        <color rgb="FF203764"/>
      </bottom>
      <diagonal/>
    </border>
    <border>
      <left style="medium">
        <color rgb="FF203764"/>
      </left>
      <right/>
      <top style="hair">
        <color rgb="FF203764"/>
      </top>
      <bottom style="hair">
        <color theme="8" tint="-0.499984740745262"/>
      </bottom>
      <diagonal/>
    </border>
    <border>
      <left/>
      <right style="medium">
        <color rgb="FF203764"/>
      </right>
      <top style="hair">
        <color rgb="FF203764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rgb="FF1F4E78"/>
      </left>
      <right style="medium">
        <color rgb="FF1F4E78"/>
      </right>
      <top style="hair">
        <color rgb="FF1F4E78"/>
      </top>
      <bottom style="hair">
        <color rgb="FF1F4E7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64" fontId="2" fillId="0" borderId="0" xfId="0" quotePrefix="1" applyNumberFormat="1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1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2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165" fontId="2" fillId="0" borderId="18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6" fontId="4" fillId="0" borderId="25" xfId="1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" fillId="0" borderId="26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2" fillId="0" borderId="28" xfId="0" applyFont="1" applyBorder="1" applyProtection="1">
      <protection hidden="1"/>
    </xf>
    <xf numFmtId="0" fontId="4" fillId="2" borderId="20" xfId="0" applyFont="1" applyFill="1" applyBorder="1" applyAlignment="1" applyProtection="1">
      <alignment vertical="center" wrapText="1"/>
      <protection hidden="1"/>
    </xf>
    <xf numFmtId="0" fontId="4" fillId="2" borderId="19" xfId="0" applyFont="1" applyFill="1" applyBorder="1" applyAlignment="1" applyProtection="1">
      <alignment vertical="center" wrapText="1"/>
      <protection hidden="1"/>
    </xf>
    <xf numFmtId="0" fontId="4" fillId="2" borderId="21" xfId="0" applyFont="1" applyFill="1" applyBorder="1" applyAlignment="1" applyProtection="1">
      <alignment vertical="center" wrapText="1"/>
      <protection hidden="1"/>
    </xf>
    <xf numFmtId="14" fontId="2" fillId="0" borderId="0" xfId="0" applyNumberFormat="1" applyFont="1" applyProtection="1">
      <protection hidden="1"/>
    </xf>
    <xf numFmtId="0" fontId="4" fillId="0" borderId="13" xfId="0" applyFont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14" fontId="2" fillId="3" borderId="10" xfId="0" applyNumberFormat="1" applyFont="1" applyFill="1" applyBorder="1" applyAlignment="1" applyProtection="1">
      <alignment horizontal="center" vertical="center"/>
      <protection locked="0"/>
    </xf>
    <xf numFmtId="16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vertical="center" wrapText="1"/>
      <protection locked="0"/>
    </xf>
    <xf numFmtId="166" fontId="2" fillId="3" borderId="18" xfId="0" applyNumberFormat="1" applyFont="1" applyFill="1" applyBorder="1" applyAlignment="1" applyProtection="1">
      <alignment horizontal="center" vertical="center"/>
      <protection locked="0"/>
    </xf>
    <xf numFmtId="14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 wrapText="1"/>
      <protection locked="0"/>
    </xf>
    <xf numFmtId="166" fontId="2" fillId="3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6" fontId="4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8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vertical="center"/>
      <protection locked="0"/>
    </xf>
    <xf numFmtId="167" fontId="6" fillId="3" borderId="0" xfId="0" applyNumberFormat="1" applyFont="1" applyFill="1" applyAlignment="1" applyProtection="1">
      <alignment horizontal="center" vertical="center"/>
      <protection locked="0"/>
    </xf>
    <xf numFmtId="166" fontId="6" fillId="3" borderId="32" xfId="0" applyNumberFormat="1" applyFont="1" applyFill="1" applyBorder="1" applyAlignment="1" applyProtection="1">
      <alignment horizontal="center" vertical="center"/>
      <protection locked="0"/>
    </xf>
    <xf numFmtId="167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14" fontId="2" fillId="0" borderId="27" xfId="0" applyNumberFormat="1" applyFont="1" applyBorder="1" applyAlignment="1" applyProtection="1">
      <alignment horizontal="center" vertical="top"/>
      <protection hidden="1"/>
    </xf>
    <xf numFmtId="0" fontId="2" fillId="3" borderId="10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6" fontId="14" fillId="4" borderId="35" xfId="0" applyNumberFormat="1" applyFont="1" applyFill="1" applyBorder="1" applyAlignment="1" applyProtection="1">
      <alignment horizontal="center" vertical="center"/>
      <protection locked="0"/>
    </xf>
    <xf numFmtId="0" fontId="14" fillId="4" borderId="36" xfId="0" applyFont="1" applyFill="1" applyBorder="1" applyAlignment="1" applyProtection="1">
      <alignment horizontal="left" vertical="center"/>
      <protection locked="0"/>
    </xf>
    <xf numFmtId="0" fontId="14" fillId="4" borderId="35" xfId="0" applyFont="1" applyFill="1" applyBorder="1" applyAlignment="1" applyProtection="1">
      <alignment vertical="center" wrapText="1"/>
      <protection locked="0"/>
    </xf>
    <xf numFmtId="166" fontId="14" fillId="4" borderId="37" xfId="0" applyNumberFormat="1" applyFont="1" applyFill="1" applyBorder="1" applyAlignment="1" applyProtection="1">
      <alignment horizontal="center" vertical="center"/>
      <protection locked="0"/>
    </xf>
    <xf numFmtId="14" fontId="14" fillId="4" borderId="37" xfId="0" applyNumberFormat="1" applyFont="1" applyFill="1" applyBorder="1" applyAlignment="1" applyProtection="1">
      <alignment horizontal="center" vertical="center"/>
      <protection locked="0"/>
    </xf>
    <xf numFmtId="0" fontId="14" fillId="4" borderId="37" xfId="0" applyFont="1" applyFill="1" applyBorder="1" applyAlignment="1" applyProtection="1">
      <alignment horizontal="left" vertical="center"/>
      <protection locked="0"/>
    </xf>
    <xf numFmtId="0" fontId="14" fillId="4" borderId="36" xfId="0" applyFont="1" applyFill="1" applyBorder="1" applyAlignment="1" applyProtection="1">
      <alignment vertical="center"/>
      <protection locked="0"/>
    </xf>
    <xf numFmtId="166" fontId="14" fillId="4" borderId="38" xfId="0" applyNumberFormat="1" applyFont="1" applyFill="1" applyBorder="1" applyAlignment="1" applyProtection="1">
      <alignment horizontal="center" vertical="center"/>
      <protection locked="0"/>
    </xf>
    <xf numFmtId="0" fontId="14" fillId="4" borderId="38" xfId="0" applyFont="1" applyFill="1" applyBorder="1" applyAlignment="1" applyProtection="1">
      <alignment vertical="center" wrapText="1"/>
      <protection locked="0"/>
    </xf>
    <xf numFmtId="0" fontId="14" fillId="4" borderId="37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hidden="1"/>
    </xf>
    <xf numFmtId="166" fontId="14" fillId="4" borderId="36" xfId="0" applyNumberFormat="1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4" borderId="35" xfId="0" applyFill="1" applyBorder="1" applyAlignment="1" applyProtection="1">
      <alignment vertical="center" wrapText="1"/>
      <protection locked="0"/>
    </xf>
    <xf numFmtId="0" fontId="16" fillId="4" borderId="46" xfId="0" applyFont="1" applyFill="1" applyBorder="1" applyAlignment="1" applyProtection="1">
      <alignment vertical="center" wrapText="1"/>
      <protection locked="0"/>
    </xf>
    <xf numFmtId="0" fontId="16" fillId="4" borderId="35" xfId="0" applyFont="1" applyFill="1" applyBorder="1" applyAlignment="1" applyProtection="1">
      <alignment vertical="center" wrapText="1"/>
      <protection locked="0"/>
    </xf>
    <xf numFmtId="0" fontId="17" fillId="4" borderId="46" xfId="0" applyFont="1" applyFill="1" applyBorder="1" applyAlignment="1" applyProtection="1">
      <alignment vertical="center" wrapText="1"/>
      <protection locked="0"/>
    </xf>
    <xf numFmtId="166" fontId="14" fillId="4" borderId="42" xfId="0" applyNumberFormat="1" applyFont="1" applyFill="1" applyBorder="1" applyAlignment="1" applyProtection="1">
      <alignment horizontal="center" vertical="center"/>
      <protection locked="0"/>
    </xf>
    <xf numFmtId="166" fontId="14" fillId="4" borderId="43" xfId="0" applyNumberFormat="1" applyFont="1" applyFill="1" applyBorder="1" applyAlignment="1" applyProtection="1">
      <alignment horizontal="center" vertical="center"/>
      <protection locked="0"/>
    </xf>
    <xf numFmtId="14" fontId="2" fillId="3" borderId="20" xfId="0" applyNumberFormat="1" applyFont="1" applyFill="1" applyBorder="1" applyAlignment="1" applyProtection="1">
      <alignment horizontal="center" vertical="center"/>
      <protection locked="0"/>
    </xf>
    <xf numFmtId="14" fontId="2" fillId="3" borderId="21" xfId="0" applyNumberFormat="1" applyFont="1" applyFill="1" applyBorder="1" applyAlignment="1" applyProtection="1">
      <alignment horizontal="center" vertical="center"/>
      <protection locked="0"/>
    </xf>
    <xf numFmtId="14" fontId="4" fillId="2" borderId="44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45" xfId="0" applyNumberFormat="1" applyFont="1" applyFill="1" applyBorder="1" applyAlignment="1" applyProtection="1">
      <alignment horizontal="center" vertical="center" wrapText="1"/>
      <protection hidden="1"/>
    </xf>
    <xf numFmtId="14" fontId="2" fillId="3" borderId="23" xfId="0" applyNumberFormat="1" applyFont="1" applyFill="1" applyBorder="1" applyAlignment="1" applyProtection="1">
      <alignment horizontal="center" vertical="center"/>
      <protection locked="0"/>
    </xf>
    <xf numFmtId="14" fontId="2" fillId="3" borderId="24" xfId="0" applyNumberFormat="1" applyFont="1" applyFill="1" applyBorder="1" applyAlignment="1" applyProtection="1">
      <alignment horizontal="center" vertical="center"/>
      <protection locked="0"/>
    </xf>
    <xf numFmtId="166" fontId="14" fillId="4" borderId="41" xfId="0" applyNumberFormat="1" applyFont="1" applyFill="1" applyBorder="1" applyAlignment="1" applyProtection="1">
      <alignment horizontal="center" vertical="center"/>
      <protection locked="0"/>
    </xf>
    <xf numFmtId="166" fontId="14" fillId="4" borderId="36" xfId="0" applyNumberFormat="1" applyFont="1" applyFill="1" applyBorder="1" applyAlignment="1" applyProtection="1">
      <alignment horizontal="center" vertical="center"/>
      <protection locked="0"/>
    </xf>
    <xf numFmtId="1" fontId="4" fillId="2" borderId="39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40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hidden="1"/>
    </xf>
    <xf numFmtId="0" fontId="4" fillId="0" borderId="9" xfId="0" quotePrefix="1" applyFont="1" applyBorder="1" applyAlignment="1" applyProtection="1">
      <alignment horizontal="center" vertical="center"/>
      <protection hidden="1"/>
    </xf>
    <xf numFmtId="0" fontId="4" fillId="0" borderId="0" xfId="0" quotePrefix="1" applyFont="1" applyAlignment="1" applyProtection="1">
      <alignment horizontal="center" vertical="center"/>
      <protection hidden="1"/>
    </xf>
    <xf numFmtId="0" fontId="4" fillId="0" borderId="11" xfId="0" quotePrefix="1" applyFont="1" applyBorder="1" applyAlignment="1" applyProtection="1">
      <alignment horizontal="center" vertical="center"/>
      <protection hidden="1"/>
    </xf>
    <xf numFmtId="164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protection locked="0"/>
    </xf>
    <xf numFmtId="0" fontId="10" fillId="3" borderId="10" xfId="3" applyFill="1" applyBorder="1" applyAlignment="1" applyProtection="1">
      <protection locked="0"/>
    </xf>
    <xf numFmtId="0" fontId="10" fillId="3" borderId="0" xfId="3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protection hidden="1"/>
    </xf>
    <xf numFmtId="14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4" fontId="2" fillId="0" borderId="27" xfId="0" applyNumberFormat="1" applyFont="1" applyBorder="1" applyAlignment="1" applyProtection="1">
      <alignment horizontal="center" vertical="top"/>
      <protection hidden="1"/>
    </xf>
    <xf numFmtId="0" fontId="2" fillId="0" borderId="27" xfId="0" applyFont="1" applyBorder="1" applyAlignment="1" applyProtection="1">
      <alignment horizontal="center" vertical="top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14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</cellXfs>
  <cellStyles count="4">
    <cellStyle name="Hiperlink" xfId="3" builtinId="8"/>
    <cellStyle name="Normal" xfId="0" builtinId="0"/>
    <cellStyle name="Normal 2" xfId="2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11208</xdr:colOff>
      <xdr:row>1</xdr:row>
      <xdr:rowOff>89651</xdr:rowOff>
    </xdr:from>
    <xdr:to>
      <xdr:col>2</xdr:col>
      <xdr:colOff>2387208</xdr:colOff>
      <xdr:row>3</xdr:row>
      <xdr:rowOff>224343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77089CA-A9BB-4DAD-A143-87F5E488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90" y="291357"/>
          <a:ext cx="2376000" cy="650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176"/>
  <sheetViews>
    <sheetView showGridLines="0" tabSelected="1" topLeftCell="A152" zoomScale="70" zoomScaleNormal="70" zoomScaleSheetLayoutView="85" workbookViewId="0">
      <selection activeCell="G28" sqref="G28"/>
    </sheetView>
  </sheetViews>
  <sheetFormatPr defaultColWidth="0" defaultRowHeight="15" zeroHeight="1" x14ac:dyDescent="0.25"/>
  <cols>
    <col min="1" max="1" width="9.140625" style="1" customWidth="1"/>
    <col min="2" max="2" width="4.7109375" style="1" customWidth="1"/>
    <col min="3" max="3" width="60.7109375" style="1" customWidth="1"/>
    <col min="4" max="4" width="12.42578125" style="1" bestFit="1" customWidth="1"/>
    <col min="5" max="5" width="12.28515625" style="1" bestFit="1" customWidth="1"/>
    <col min="6" max="6" width="12.140625" style="1" bestFit="1" customWidth="1"/>
    <col min="7" max="7" width="37.42578125" style="1" bestFit="1" customWidth="1"/>
    <col min="8" max="8" width="17.5703125" style="1" customWidth="1"/>
    <col min="9" max="9" width="17.7109375" style="1" customWidth="1"/>
    <col min="10" max="10" width="2.7109375" style="1" customWidth="1"/>
    <col min="11" max="11" width="4.7109375" style="1" customWidth="1"/>
    <col min="12" max="12" width="2.5703125" style="1" hidden="1" customWidth="1"/>
    <col min="13" max="14" width="24.7109375" style="1" hidden="1" customWidth="1"/>
    <col min="15" max="15" width="5.7109375" style="1" hidden="1" customWidth="1"/>
    <col min="16" max="16" width="4.85546875" style="1" hidden="1" customWidth="1"/>
    <col min="17" max="17" width="5.140625" style="1" hidden="1" customWidth="1"/>
    <col min="18" max="18" width="47.42578125" style="1" hidden="1" customWidth="1"/>
    <col min="19" max="19" width="3.140625" style="1" hidden="1" customWidth="1"/>
    <col min="20" max="20" width="5.140625" style="1" hidden="1" customWidth="1"/>
    <col min="21" max="21" width="22.140625" style="1" hidden="1" customWidth="1"/>
    <col min="22" max="38" width="0" style="1" hidden="1" customWidth="1"/>
    <col min="39" max="39" width="24.7109375" style="1" hidden="1" customWidth="1"/>
    <col min="40" max="52" width="0" style="1" hidden="1" customWidth="1"/>
    <col min="53" max="16379" width="0" style="1" hidden="1"/>
    <col min="16380" max="16380" width="4.42578125" style="1" hidden="1" customWidth="1"/>
    <col min="16381" max="16381" width="5.42578125" style="1" hidden="1" customWidth="1"/>
    <col min="16382" max="16382" width="1.7109375" style="1" hidden="1" customWidth="1"/>
    <col min="16383" max="16383" width="10.28515625" style="1" hidden="1" customWidth="1"/>
    <col min="16384" max="16384" width="0.7109375" style="1" hidden="1" customWidth="1"/>
  </cols>
  <sheetData>
    <row r="1" spans="1:21" ht="15.75" thickBot="1" x14ac:dyDescent="0.3">
      <c r="A1" s="50" t="s">
        <v>0</v>
      </c>
      <c r="N1" s="2" t="s">
        <v>1</v>
      </c>
      <c r="R1" s="3"/>
    </row>
    <row r="2" spans="1:21" ht="15.75" thickTop="1" x14ac:dyDescent="0.25">
      <c r="A2" s="50" t="s">
        <v>0</v>
      </c>
      <c r="B2" s="4"/>
      <c r="C2" s="5"/>
      <c r="D2" s="5"/>
      <c r="E2" s="5"/>
      <c r="F2" s="5"/>
      <c r="G2" s="5"/>
      <c r="H2" s="5"/>
      <c r="I2" s="5"/>
      <c r="J2" s="5"/>
      <c r="K2" s="6"/>
      <c r="N2" s="7" t="s">
        <v>2</v>
      </c>
      <c r="P2" s="38" t="s">
        <v>3</v>
      </c>
      <c r="Q2" s="38" t="s">
        <v>4</v>
      </c>
      <c r="R2" s="3"/>
      <c r="S2" s="3">
        <v>1</v>
      </c>
      <c r="U2" s="1" t="str">
        <f>IF(C28="","",C28)</f>
        <v/>
      </c>
    </row>
    <row r="3" spans="1:21" ht="24.75" customHeight="1" x14ac:dyDescent="0.25">
      <c r="A3" s="50" t="s">
        <v>0</v>
      </c>
      <c r="B3" s="8"/>
      <c r="C3" s="119" t="s">
        <v>61</v>
      </c>
      <c r="D3" s="119"/>
      <c r="E3" s="119"/>
      <c r="F3" s="119"/>
      <c r="G3" s="119"/>
      <c r="H3" s="119"/>
      <c r="I3" s="119"/>
      <c r="J3" s="119"/>
      <c r="K3" s="9"/>
      <c r="N3" s="10" t="s">
        <v>5</v>
      </c>
      <c r="P3" s="3">
        <v>2</v>
      </c>
      <c r="Q3" s="1">
        <v>2019</v>
      </c>
      <c r="S3" s="3">
        <v>2</v>
      </c>
      <c r="U3" s="1" t="str">
        <f t="shared" ref="U3:U65" si="0">IF(C29="","",C29)</f>
        <v/>
      </c>
    </row>
    <row r="4" spans="1:21" ht="24.75" customHeight="1" thickBot="1" x14ac:dyDescent="0.3">
      <c r="A4" s="50" t="s">
        <v>0</v>
      </c>
      <c r="B4" s="8"/>
      <c r="C4" s="119"/>
      <c r="D4" s="119"/>
      <c r="E4" s="119"/>
      <c r="F4" s="119"/>
      <c r="G4" s="119"/>
      <c r="H4" s="119"/>
      <c r="I4" s="119"/>
      <c r="J4" s="119"/>
      <c r="K4" s="9"/>
      <c r="M4" s="38"/>
      <c r="N4" s="11" t="s">
        <v>6</v>
      </c>
      <c r="P4" s="3">
        <v>3</v>
      </c>
      <c r="Q4" s="1">
        <v>2020</v>
      </c>
      <c r="R4" s="38"/>
      <c r="S4" s="3">
        <v>3</v>
      </c>
      <c r="U4" s="1" t="str">
        <f t="shared" si="0"/>
        <v/>
      </c>
    </row>
    <row r="5" spans="1:21" ht="6" customHeight="1" x14ac:dyDescent="0.25">
      <c r="A5" s="50" t="s">
        <v>0</v>
      </c>
      <c r="B5" s="8"/>
      <c r="C5" s="12"/>
      <c r="D5" s="13"/>
      <c r="E5" s="13"/>
      <c r="F5" s="13"/>
      <c r="G5" s="13"/>
      <c r="H5" s="13"/>
      <c r="I5" s="13"/>
      <c r="J5" s="14"/>
      <c r="K5" s="9"/>
      <c r="M5" s="3"/>
      <c r="P5" s="3">
        <v>4</v>
      </c>
      <c r="Q5" s="1">
        <v>2021</v>
      </c>
      <c r="R5" s="3"/>
      <c r="S5" s="3">
        <v>4</v>
      </c>
      <c r="U5" s="1" t="str">
        <f t="shared" si="0"/>
        <v/>
      </c>
    </row>
    <row r="6" spans="1:21" ht="20.100000000000001" customHeight="1" x14ac:dyDescent="0.25">
      <c r="A6" s="50" t="s">
        <v>0</v>
      </c>
      <c r="B6" s="8"/>
      <c r="C6" s="53" t="s">
        <v>7</v>
      </c>
      <c r="D6" s="111"/>
      <c r="E6" s="111"/>
      <c r="F6" s="111"/>
      <c r="G6" s="25" t="s">
        <v>8</v>
      </c>
      <c r="H6" s="111"/>
      <c r="I6" s="111"/>
      <c r="J6" s="15"/>
      <c r="K6" s="9"/>
      <c r="M6" s="3"/>
      <c r="N6" s="2" t="s">
        <v>9</v>
      </c>
      <c r="P6" s="3">
        <v>5</v>
      </c>
      <c r="R6" s="3"/>
      <c r="S6" s="3">
        <v>5</v>
      </c>
      <c r="U6" s="1" t="str">
        <f t="shared" si="0"/>
        <v>Nutrição e hábitos alimentares na infância e adolescência: desafios e influências socioculturais.</v>
      </c>
    </row>
    <row r="7" spans="1:21" ht="20.100000000000001" customHeight="1" x14ac:dyDescent="0.25">
      <c r="A7" s="50" t="s">
        <v>0</v>
      </c>
      <c r="B7" s="8"/>
      <c r="C7" s="53" t="s">
        <v>10</v>
      </c>
      <c r="D7" s="111"/>
      <c r="E7" s="111"/>
      <c r="F7" s="111"/>
      <c r="G7" s="111"/>
      <c r="H7" s="25" t="s">
        <v>11</v>
      </c>
      <c r="I7" s="70"/>
      <c r="J7" s="16"/>
      <c r="K7" s="9"/>
      <c r="M7" s="3"/>
      <c r="N7" s="7" t="s">
        <v>12</v>
      </c>
      <c r="P7" s="3">
        <v>6</v>
      </c>
      <c r="R7" s="3"/>
      <c r="S7" s="3">
        <v>6</v>
      </c>
      <c r="U7" s="1" t="str">
        <f t="shared" si="0"/>
        <v/>
      </c>
    </row>
    <row r="8" spans="1:21" ht="20.100000000000001" customHeight="1" x14ac:dyDescent="0.25">
      <c r="A8" s="50"/>
      <c r="B8" s="8"/>
      <c r="C8" s="53" t="s">
        <v>13</v>
      </c>
      <c r="D8" s="120"/>
      <c r="E8" s="120"/>
      <c r="F8" s="72"/>
      <c r="G8" s="73" t="s">
        <v>14</v>
      </c>
      <c r="H8" s="70"/>
      <c r="I8" s="74"/>
      <c r="J8" s="16"/>
      <c r="K8" s="9"/>
      <c r="M8" s="3"/>
      <c r="N8" s="10" t="s">
        <v>15</v>
      </c>
      <c r="P8" s="3"/>
      <c r="R8" s="3"/>
      <c r="S8" s="3"/>
      <c r="U8" s="1" t="str">
        <f t="shared" si="0"/>
        <v/>
      </c>
    </row>
    <row r="9" spans="1:21" ht="6" customHeight="1" x14ac:dyDescent="0.25">
      <c r="A9" s="50" t="s">
        <v>0</v>
      </c>
      <c r="B9" s="8"/>
      <c r="C9" s="107" t="s">
        <v>16</v>
      </c>
      <c r="D9" s="108"/>
      <c r="E9" s="108"/>
      <c r="F9" s="108"/>
      <c r="G9" s="108"/>
      <c r="H9" s="108"/>
      <c r="I9" s="108"/>
      <c r="J9" s="109"/>
      <c r="K9" s="9"/>
      <c r="M9" s="3"/>
      <c r="N9" s="10" t="s">
        <v>17</v>
      </c>
      <c r="P9" s="3">
        <v>8</v>
      </c>
      <c r="R9" s="3"/>
      <c r="S9" s="3">
        <v>7</v>
      </c>
      <c r="U9" s="1" t="str">
        <f t="shared" si="0"/>
        <v/>
      </c>
    </row>
    <row r="10" spans="1:21" ht="6" customHeight="1" x14ac:dyDescent="0.25">
      <c r="A10" s="50"/>
      <c r="B10" s="8"/>
      <c r="C10" s="107"/>
      <c r="D10" s="108"/>
      <c r="E10" s="108"/>
      <c r="F10" s="108"/>
      <c r="G10" s="108"/>
      <c r="H10" s="108"/>
      <c r="I10" s="108"/>
      <c r="J10" s="109"/>
      <c r="K10" s="9"/>
      <c r="M10" s="3"/>
      <c r="N10" s="11" t="s">
        <v>18</v>
      </c>
      <c r="P10" s="3"/>
      <c r="R10" s="3"/>
      <c r="S10" s="3"/>
      <c r="U10" s="1" t="str">
        <f t="shared" si="0"/>
        <v/>
      </c>
    </row>
    <row r="11" spans="1:21" ht="20.100000000000001" customHeight="1" x14ac:dyDescent="0.25">
      <c r="A11" s="50" t="s">
        <v>0</v>
      </c>
      <c r="B11" s="8"/>
      <c r="C11" s="53" t="s">
        <v>19</v>
      </c>
      <c r="D11" s="111"/>
      <c r="E11" s="111"/>
      <c r="F11" s="111"/>
      <c r="G11" s="111"/>
      <c r="H11" s="85" t="s">
        <v>20</v>
      </c>
      <c r="I11" s="60"/>
      <c r="J11" s="15"/>
      <c r="K11" s="9"/>
      <c r="M11" s="3"/>
      <c r="P11" s="3">
        <v>9</v>
      </c>
      <c r="R11" s="3"/>
      <c r="S11" s="3">
        <v>8</v>
      </c>
      <c r="U11" s="1" t="str">
        <f t="shared" si="0"/>
        <v/>
      </c>
    </row>
    <row r="12" spans="1:21" ht="20.100000000000001" customHeight="1" x14ac:dyDescent="0.25">
      <c r="A12" s="50" t="s">
        <v>0</v>
      </c>
      <c r="B12" s="8"/>
      <c r="C12" s="53" t="s">
        <v>21</v>
      </c>
      <c r="D12" s="112"/>
      <c r="E12" s="111"/>
      <c r="F12" s="111"/>
      <c r="G12" s="25" t="s">
        <v>22</v>
      </c>
      <c r="H12" s="61"/>
      <c r="I12" s="70"/>
      <c r="J12" s="15"/>
      <c r="K12" s="9"/>
      <c r="M12" s="3"/>
      <c r="P12" s="3">
        <v>10</v>
      </c>
      <c r="R12" s="3"/>
      <c r="S12" s="3">
        <v>9</v>
      </c>
      <c r="U12" s="1" t="str">
        <f t="shared" si="0"/>
        <v/>
      </c>
    </row>
    <row r="13" spans="1:21" ht="20.100000000000001" customHeight="1" x14ac:dyDescent="0.25">
      <c r="A13" s="50" t="s">
        <v>0</v>
      </c>
      <c r="B13" s="8"/>
      <c r="C13" s="53" t="s">
        <v>23</v>
      </c>
      <c r="D13" s="70"/>
      <c r="F13" s="25" t="s">
        <v>24</v>
      </c>
      <c r="G13" s="111"/>
      <c r="H13" s="111"/>
      <c r="J13" s="15"/>
      <c r="K13" s="9"/>
      <c r="M13" s="3"/>
      <c r="P13" s="3">
        <v>11</v>
      </c>
      <c r="R13" s="3"/>
      <c r="S13" s="3">
        <v>10</v>
      </c>
      <c r="U13" s="1" t="str">
        <f t="shared" si="0"/>
        <v/>
      </c>
    </row>
    <row r="14" spans="1:21" ht="20.100000000000001" customHeight="1" x14ac:dyDescent="0.25">
      <c r="A14" s="50"/>
      <c r="B14" s="8"/>
      <c r="C14" s="53" t="s">
        <v>25</v>
      </c>
      <c r="D14" s="113"/>
      <c r="E14" s="114"/>
      <c r="F14" s="114"/>
      <c r="G14" s="114"/>
      <c r="H14" s="114"/>
      <c r="J14" s="15"/>
      <c r="K14" s="9"/>
      <c r="M14" s="3"/>
      <c r="N14" s="2" t="s">
        <v>26</v>
      </c>
      <c r="P14" s="3"/>
      <c r="R14" s="3"/>
      <c r="S14" s="3"/>
      <c r="U14" s="1" t="str">
        <f t="shared" si="0"/>
        <v/>
      </c>
    </row>
    <row r="15" spans="1:21" ht="6" customHeight="1" x14ac:dyDescent="0.25">
      <c r="A15" s="50" t="s">
        <v>0</v>
      </c>
      <c r="B15" s="8"/>
      <c r="C15" s="107" t="s">
        <v>16</v>
      </c>
      <c r="D15" s="108"/>
      <c r="E15" s="108"/>
      <c r="F15" s="108"/>
      <c r="G15" s="108"/>
      <c r="H15" s="108"/>
      <c r="I15" s="108"/>
      <c r="J15" s="109"/>
      <c r="K15" s="9"/>
      <c r="M15" s="3"/>
      <c r="P15" s="3">
        <v>12</v>
      </c>
      <c r="R15" s="3"/>
      <c r="S15" s="3">
        <v>11</v>
      </c>
      <c r="U15" s="1" t="str">
        <f t="shared" si="0"/>
        <v/>
      </c>
    </row>
    <row r="16" spans="1:21" ht="6" customHeight="1" x14ac:dyDescent="0.25">
      <c r="A16" s="50"/>
      <c r="B16" s="8"/>
      <c r="C16" s="107"/>
      <c r="D16" s="108"/>
      <c r="E16" s="108"/>
      <c r="F16" s="108"/>
      <c r="G16" s="108"/>
      <c r="H16" s="108"/>
      <c r="I16" s="108"/>
      <c r="J16" s="109"/>
      <c r="K16" s="9"/>
      <c r="M16" s="3"/>
      <c r="P16" s="3"/>
      <c r="R16" s="3"/>
      <c r="S16" s="3"/>
      <c r="U16" s="1" t="str">
        <f t="shared" si="0"/>
        <v/>
      </c>
    </row>
    <row r="17" spans="1:21" ht="20.100000000000001" customHeight="1" x14ac:dyDescent="0.25">
      <c r="A17" s="50" t="s">
        <v>0</v>
      </c>
      <c r="B17" s="8"/>
      <c r="C17" s="53" t="s">
        <v>27</v>
      </c>
      <c r="D17" s="40"/>
      <c r="G17" s="25" t="s">
        <v>28</v>
      </c>
      <c r="H17" s="39"/>
      <c r="I17" s="38"/>
      <c r="J17" s="15"/>
      <c r="K17" s="9"/>
      <c r="M17" s="3"/>
      <c r="N17" s="7" t="s">
        <v>29</v>
      </c>
      <c r="R17" s="3"/>
      <c r="S17" s="3">
        <v>12</v>
      </c>
      <c r="U17" s="1" t="str">
        <f t="shared" si="0"/>
        <v/>
      </c>
    </row>
    <row r="18" spans="1:21" ht="20.100000000000001" customHeight="1" x14ac:dyDescent="0.25">
      <c r="A18" s="50" t="s">
        <v>0</v>
      </c>
      <c r="B18" s="8"/>
      <c r="C18" s="53" t="s">
        <v>30</v>
      </c>
      <c r="D18" s="52"/>
      <c r="E18" s="59">
        <f>ROUND(D17*0.75,0)</f>
        <v>0</v>
      </c>
      <c r="F18" s="106" t="s">
        <v>31</v>
      </c>
      <c r="G18" s="25" t="s">
        <v>32</v>
      </c>
      <c r="H18" s="39"/>
      <c r="I18" s="38"/>
      <c r="J18" s="15"/>
      <c r="K18" s="9"/>
      <c r="M18" s="3"/>
      <c r="N18" s="11" t="s">
        <v>33</v>
      </c>
      <c r="R18" s="3"/>
      <c r="S18" s="3">
        <v>13</v>
      </c>
      <c r="U18" s="1" t="str">
        <f t="shared" si="0"/>
        <v/>
      </c>
    </row>
    <row r="19" spans="1:21" ht="20.100000000000001" customHeight="1" x14ac:dyDescent="0.25">
      <c r="A19" s="50" t="s">
        <v>0</v>
      </c>
      <c r="B19" s="8"/>
      <c r="C19" s="53" t="s">
        <v>34</v>
      </c>
      <c r="D19" s="52"/>
      <c r="E19" s="59">
        <f>ROUND(D17*0.5,0)</f>
        <v>0</v>
      </c>
      <c r="F19" s="106"/>
      <c r="G19" s="25" t="s">
        <v>35</v>
      </c>
      <c r="H19" s="17"/>
      <c r="J19" s="15"/>
      <c r="K19" s="9"/>
      <c r="M19" s="3"/>
      <c r="R19" s="3"/>
      <c r="S19" s="3">
        <v>14</v>
      </c>
      <c r="U19" s="1" t="str">
        <f t="shared" si="0"/>
        <v/>
      </c>
    </row>
    <row r="20" spans="1:21" ht="20.100000000000001" customHeight="1" x14ac:dyDescent="0.25">
      <c r="A20" s="50" t="s">
        <v>0</v>
      </c>
      <c r="B20" s="8"/>
      <c r="C20" s="65" t="s">
        <v>36</v>
      </c>
      <c r="D20" s="64"/>
      <c r="F20" s="58"/>
      <c r="G20" s="37"/>
      <c r="H20" s="66" t="s">
        <v>37</v>
      </c>
      <c r="I20" s="62"/>
      <c r="J20" s="15"/>
      <c r="K20" s="9"/>
      <c r="M20" s="18">
        <f>IFERROR(IF(M22&gt;M21,((N22-N21)*12)+(M22-(M21-1)),((N22-N21)-1)*12+(M22+12)-(M21-1)),0)</f>
        <v>1</v>
      </c>
      <c r="R20" s="3"/>
      <c r="S20" s="3">
        <v>15</v>
      </c>
      <c r="U20" s="1" t="str">
        <f t="shared" si="0"/>
        <v/>
      </c>
    </row>
    <row r="21" spans="1:21" ht="20.100000000000001" customHeight="1" x14ac:dyDescent="0.25">
      <c r="A21" s="50" t="s">
        <v>0</v>
      </c>
      <c r="B21" s="8"/>
      <c r="C21" s="53" t="s">
        <v>38</v>
      </c>
      <c r="D21" s="110"/>
      <c r="E21" s="110"/>
      <c r="F21" s="110"/>
      <c r="G21" s="110"/>
      <c r="H21" s="66" t="s">
        <v>39</v>
      </c>
      <c r="I21" s="63"/>
      <c r="J21" s="15"/>
      <c r="K21" s="9"/>
      <c r="M21" s="1">
        <f>MONTH(H17)</f>
        <v>1</v>
      </c>
      <c r="N21" s="1">
        <f>YEAR(H17)</f>
        <v>1900</v>
      </c>
      <c r="R21" s="3"/>
      <c r="S21" s="3">
        <v>16</v>
      </c>
      <c r="U21" s="1" t="str">
        <f t="shared" si="0"/>
        <v/>
      </c>
    </row>
    <row r="22" spans="1:21" ht="20.25" customHeight="1" x14ac:dyDescent="0.25">
      <c r="A22" s="50"/>
      <c r="B22" s="8"/>
      <c r="C22" s="53" t="s">
        <v>40</v>
      </c>
      <c r="D22" s="110"/>
      <c r="E22" s="110"/>
      <c r="F22" s="110"/>
      <c r="G22" s="110"/>
      <c r="H22" s="37"/>
      <c r="I22" s="37"/>
      <c r="J22" s="15"/>
      <c r="K22" s="9"/>
      <c r="M22" s="1">
        <f>MONTH(H18)</f>
        <v>1</v>
      </c>
      <c r="N22" s="1">
        <f>YEAR(H18)</f>
        <v>1900</v>
      </c>
      <c r="R22" s="3"/>
      <c r="S22" s="3"/>
      <c r="U22" s="1" t="str">
        <f t="shared" si="0"/>
        <v/>
      </c>
    </row>
    <row r="23" spans="1:21" ht="6" customHeight="1" thickBot="1" x14ac:dyDescent="0.3">
      <c r="A23" s="50" t="s">
        <v>0</v>
      </c>
      <c r="B23" s="8"/>
      <c r="C23" s="19"/>
      <c r="D23" s="20"/>
      <c r="E23" s="20"/>
      <c r="F23" s="20"/>
      <c r="G23" s="20"/>
      <c r="H23" s="20"/>
      <c r="I23" s="20"/>
      <c r="J23" s="21"/>
      <c r="K23" s="9"/>
      <c r="S23" s="3">
        <v>17</v>
      </c>
      <c r="U23" s="1" t="str">
        <f t="shared" si="0"/>
        <v/>
      </c>
    </row>
    <row r="24" spans="1:21" ht="20.100000000000001" customHeight="1" thickBot="1" x14ac:dyDescent="0.3">
      <c r="A24" s="50" t="s">
        <v>0</v>
      </c>
      <c r="B24" s="8"/>
      <c r="K24" s="9"/>
      <c r="M24" s="35">
        <f>H17+732</f>
        <v>732</v>
      </c>
      <c r="S24" s="3">
        <v>18</v>
      </c>
      <c r="U24" s="1" t="str">
        <f t="shared" si="0"/>
        <v/>
      </c>
    </row>
    <row r="25" spans="1:21" ht="30" customHeight="1" x14ac:dyDescent="0.25">
      <c r="A25" s="50" t="s">
        <v>0</v>
      </c>
      <c r="B25" s="8"/>
      <c r="C25" s="22" t="s">
        <v>41</v>
      </c>
      <c r="D25" s="22" t="s">
        <v>42</v>
      </c>
      <c r="E25" s="115" t="s">
        <v>43</v>
      </c>
      <c r="F25" s="116"/>
      <c r="G25" s="22" t="s">
        <v>44</v>
      </c>
      <c r="H25" s="22" t="s">
        <v>9</v>
      </c>
      <c r="I25" s="115" t="s">
        <v>45</v>
      </c>
      <c r="J25" s="116"/>
      <c r="K25" s="9"/>
      <c r="S25" s="3">
        <v>19</v>
      </c>
      <c r="U25" s="1" t="str">
        <f t="shared" si="0"/>
        <v/>
      </c>
    </row>
    <row r="26" spans="1:21" ht="30" customHeight="1" x14ac:dyDescent="0.25">
      <c r="A26" s="50" t="s">
        <v>0</v>
      </c>
      <c r="B26" s="8"/>
      <c r="C26" s="23" t="s">
        <v>46</v>
      </c>
      <c r="D26" s="24"/>
      <c r="E26" s="117"/>
      <c r="F26" s="118"/>
      <c r="G26" s="41"/>
      <c r="H26" s="41"/>
      <c r="I26" s="104"/>
      <c r="J26" s="105"/>
      <c r="K26" s="9"/>
      <c r="M26" s="18"/>
      <c r="S26" s="3">
        <v>20</v>
      </c>
      <c r="U26" s="1" t="str">
        <f t="shared" si="0"/>
        <v/>
      </c>
    </row>
    <row r="27" spans="1:21" ht="30" customHeight="1" x14ac:dyDescent="0.25">
      <c r="A27" s="50" t="s">
        <v>0</v>
      </c>
      <c r="B27" s="8"/>
      <c r="C27" s="32"/>
      <c r="D27" s="55"/>
      <c r="E27" s="102"/>
      <c r="F27" s="103"/>
      <c r="G27" s="56"/>
      <c r="H27" s="56"/>
      <c r="I27" s="33"/>
      <c r="J27" s="34"/>
      <c r="K27" s="9"/>
      <c r="M27" s="18"/>
      <c r="S27" s="3">
        <v>21</v>
      </c>
      <c r="U27" s="1" t="str">
        <f t="shared" si="0"/>
        <v/>
      </c>
    </row>
    <row r="28" spans="1:21" ht="30" customHeight="1" x14ac:dyDescent="0.25">
      <c r="A28" s="50" t="str">
        <f>IF(C28="","","x")</f>
        <v/>
      </c>
      <c r="B28" s="8"/>
      <c r="C28" s="89"/>
      <c r="D28" s="75"/>
      <c r="E28" s="100"/>
      <c r="F28" s="101"/>
      <c r="G28" s="76"/>
      <c r="H28" s="45"/>
      <c r="I28" s="104"/>
      <c r="J28" s="105"/>
      <c r="K28" s="9"/>
      <c r="M28" s="71"/>
      <c r="N28" s="71"/>
      <c r="S28" s="3">
        <v>22</v>
      </c>
      <c r="U28" s="1" t="str">
        <f t="shared" si="0"/>
        <v/>
      </c>
    </row>
    <row r="29" spans="1:21" ht="30" customHeight="1" x14ac:dyDescent="0.25">
      <c r="A29" s="50"/>
      <c r="B29" s="8"/>
      <c r="C29" s="90"/>
      <c r="D29" s="78"/>
      <c r="E29" s="100"/>
      <c r="F29" s="101"/>
      <c r="G29" s="80"/>
      <c r="H29" s="81"/>
      <c r="I29" s="104"/>
      <c r="J29" s="105"/>
      <c r="K29" s="9"/>
      <c r="M29" s="71"/>
      <c r="N29" s="71"/>
      <c r="S29" s="3"/>
      <c r="U29" s="1" t="str">
        <f t="shared" si="0"/>
        <v/>
      </c>
    </row>
    <row r="30" spans="1:21" ht="30" customHeight="1" x14ac:dyDescent="0.25">
      <c r="A30" s="50"/>
      <c r="B30" s="8"/>
      <c r="C30" s="90"/>
      <c r="D30" s="78"/>
      <c r="E30" s="100"/>
      <c r="F30" s="101"/>
      <c r="G30" s="80"/>
      <c r="H30" s="81"/>
      <c r="I30" s="104"/>
      <c r="J30" s="105"/>
      <c r="K30" s="9"/>
      <c r="M30" s="71"/>
      <c r="N30" s="71"/>
      <c r="S30" s="3"/>
      <c r="U30" s="1" t="str">
        <f t="shared" si="0"/>
        <v/>
      </c>
    </row>
    <row r="31" spans="1:21" ht="30" customHeight="1" x14ac:dyDescent="0.25">
      <c r="A31" s="50"/>
      <c r="B31" s="8"/>
      <c r="C31" s="89"/>
      <c r="D31" s="82"/>
      <c r="E31" s="100"/>
      <c r="F31" s="101"/>
      <c r="G31" s="80"/>
      <c r="H31" s="45"/>
      <c r="I31" s="104"/>
      <c r="J31" s="105"/>
      <c r="K31" s="9"/>
      <c r="M31" s="71"/>
      <c r="N31" s="71"/>
      <c r="S31" s="3"/>
      <c r="U31" s="1" t="str">
        <f t="shared" si="0"/>
        <v/>
      </c>
    </row>
    <row r="32" spans="1:21" ht="30" hidden="1" customHeight="1" x14ac:dyDescent="0.25">
      <c r="A32" s="50"/>
      <c r="B32" s="8"/>
      <c r="C32" s="91" t="s">
        <v>62</v>
      </c>
      <c r="D32" s="82"/>
      <c r="E32" s="79"/>
      <c r="F32" s="79"/>
      <c r="G32" s="41"/>
      <c r="H32" s="45"/>
      <c r="I32" s="104"/>
      <c r="J32" s="105"/>
      <c r="K32" s="9"/>
      <c r="M32" s="71"/>
      <c r="N32" s="71"/>
      <c r="S32" s="3"/>
      <c r="U32" s="1" t="str">
        <f t="shared" si="0"/>
        <v/>
      </c>
    </row>
    <row r="33" spans="1:21" ht="30" hidden="1" customHeight="1" x14ac:dyDescent="0.25">
      <c r="A33" s="50"/>
      <c r="B33" s="8"/>
      <c r="C33" s="42"/>
      <c r="D33" s="82"/>
      <c r="E33" s="79"/>
      <c r="F33" s="79"/>
      <c r="G33" s="41"/>
      <c r="H33" s="45"/>
      <c r="I33" s="104"/>
      <c r="J33" s="105"/>
      <c r="K33" s="9"/>
      <c r="M33" s="71"/>
      <c r="N33" s="71"/>
      <c r="S33" s="3"/>
      <c r="U33" s="1" t="str">
        <f t="shared" si="0"/>
        <v/>
      </c>
    </row>
    <row r="34" spans="1:21" ht="30" hidden="1" customHeight="1" x14ac:dyDescent="0.25">
      <c r="A34" s="50"/>
      <c r="B34" s="8"/>
      <c r="C34" s="83"/>
      <c r="D34" s="78"/>
      <c r="E34" s="79"/>
      <c r="F34" s="79"/>
      <c r="G34" s="80"/>
      <c r="H34" s="84"/>
      <c r="I34" s="104"/>
      <c r="J34" s="105"/>
      <c r="K34" s="9"/>
      <c r="M34" s="71"/>
      <c r="N34" s="71"/>
      <c r="S34" s="3"/>
      <c r="U34" s="1" t="str">
        <f t="shared" si="0"/>
        <v/>
      </c>
    </row>
    <row r="35" spans="1:21" ht="30" hidden="1" customHeight="1" x14ac:dyDescent="0.25">
      <c r="A35" s="50"/>
      <c r="B35" s="8"/>
      <c r="C35" s="42"/>
      <c r="D35" s="43"/>
      <c r="E35" s="44"/>
      <c r="F35" s="44"/>
      <c r="G35" s="41"/>
      <c r="H35" s="45"/>
      <c r="I35" s="104"/>
      <c r="J35" s="105"/>
      <c r="K35" s="9"/>
      <c r="M35" s="71"/>
      <c r="N35" s="71"/>
      <c r="S35" s="3"/>
      <c r="U35" s="1" t="str">
        <f t="shared" si="0"/>
        <v/>
      </c>
    </row>
    <row r="36" spans="1:21" ht="30" hidden="1" customHeight="1" x14ac:dyDescent="0.25">
      <c r="A36" s="50"/>
      <c r="B36" s="8"/>
      <c r="C36" s="42"/>
      <c r="D36" s="43"/>
      <c r="E36" s="44"/>
      <c r="F36" s="44"/>
      <c r="G36" s="41"/>
      <c r="H36" s="45"/>
      <c r="I36" s="104"/>
      <c r="J36" s="105"/>
      <c r="K36" s="9"/>
      <c r="M36" s="71"/>
      <c r="N36" s="71"/>
      <c r="S36" s="3"/>
      <c r="U36" s="1" t="str">
        <f t="shared" si="0"/>
        <v/>
      </c>
    </row>
    <row r="37" spans="1:21" ht="30" hidden="1" customHeight="1" x14ac:dyDescent="0.25">
      <c r="A37" s="50"/>
      <c r="B37" s="8"/>
      <c r="C37" s="42"/>
      <c r="D37" s="43"/>
      <c r="E37" s="44"/>
      <c r="F37" s="44"/>
      <c r="G37" s="41"/>
      <c r="H37" s="45"/>
      <c r="I37" s="104"/>
      <c r="J37" s="105"/>
      <c r="K37" s="9"/>
      <c r="M37" s="71"/>
      <c r="N37" s="71"/>
      <c r="S37" s="3"/>
      <c r="U37" s="1" t="str">
        <f t="shared" si="0"/>
        <v/>
      </c>
    </row>
    <row r="38" spans="1:21" ht="30" hidden="1" customHeight="1" x14ac:dyDescent="0.25">
      <c r="A38" s="50"/>
      <c r="B38" s="8"/>
      <c r="C38" s="42"/>
      <c r="D38" s="43"/>
      <c r="E38" s="44"/>
      <c r="F38" s="44"/>
      <c r="G38" s="41"/>
      <c r="H38" s="45"/>
      <c r="I38" s="104"/>
      <c r="J38" s="105"/>
      <c r="K38" s="9"/>
      <c r="M38" s="71"/>
      <c r="N38" s="71"/>
      <c r="S38" s="3"/>
      <c r="U38" s="1" t="str">
        <f t="shared" si="0"/>
        <v/>
      </c>
    </row>
    <row r="39" spans="1:21" ht="30" hidden="1" customHeight="1" x14ac:dyDescent="0.25">
      <c r="A39" s="50" t="str">
        <f t="shared" ref="A39:A152" si="1">IF(C39="","","x")</f>
        <v/>
      </c>
      <c r="B39" s="8"/>
      <c r="C39" s="42"/>
      <c r="D39" s="43"/>
      <c r="E39" s="44"/>
      <c r="F39" s="44"/>
      <c r="G39" s="41"/>
      <c r="H39" s="45"/>
      <c r="I39" s="104"/>
      <c r="J39" s="105"/>
      <c r="K39" s="9"/>
      <c r="M39" s="71"/>
      <c r="N39" s="71"/>
      <c r="S39" s="3">
        <v>23</v>
      </c>
      <c r="U39" s="1" t="str">
        <f t="shared" si="0"/>
        <v/>
      </c>
    </row>
    <row r="40" spans="1:21" ht="30" hidden="1" customHeight="1" x14ac:dyDescent="0.25">
      <c r="A40" s="50" t="str">
        <f t="shared" si="1"/>
        <v/>
      </c>
      <c r="B40" s="8"/>
      <c r="C40" s="42"/>
      <c r="D40" s="43"/>
      <c r="E40" s="44"/>
      <c r="F40" s="44"/>
      <c r="G40" s="41"/>
      <c r="H40" s="45"/>
      <c r="I40" s="104"/>
      <c r="J40" s="105"/>
      <c r="K40" s="9"/>
      <c r="M40" s="71"/>
      <c r="N40" s="71"/>
      <c r="S40" s="3">
        <v>24</v>
      </c>
      <c r="U40" s="1" t="str">
        <f t="shared" si="0"/>
        <v/>
      </c>
    </row>
    <row r="41" spans="1:21" ht="30" hidden="1" customHeight="1" x14ac:dyDescent="0.25">
      <c r="A41" s="50" t="str">
        <f t="shared" si="1"/>
        <v/>
      </c>
      <c r="B41" s="8"/>
      <c r="C41" s="42"/>
      <c r="D41" s="43"/>
      <c r="E41" s="44"/>
      <c r="F41" s="44"/>
      <c r="G41" s="41"/>
      <c r="H41" s="45"/>
      <c r="I41" s="104"/>
      <c r="J41" s="105"/>
      <c r="K41" s="9"/>
      <c r="M41" s="71"/>
      <c r="N41" s="71"/>
      <c r="S41" s="3">
        <v>25</v>
      </c>
      <c r="U41" s="1" t="str">
        <f t="shared" si="0"/>
        <v/>
      </c>
    </row>
    <row r="42" spans="1:21" ht="30" hidden="1" customHeight="1" x14ac:dyDescent="0.25">
      <c r="A42" s="50" t="str">
        <f t="shared" si="1"/>
        <v/>
      </c>
      <c r="B42" s="8"/>
      <c r="C42" s="42"/>
      <c r="D42" s="43"/>
      <c r="E42" s="44"/>
      <c r="F42" s="44"/>
      <c r="G42" s="41"/>
      <c r="H42" s="45"/>
      <c r="I42" s="104"/>
      <c r="J42" s="105"/>
      <c r="K42" s="9"/>
      <c r="M42" s="71"/>
      <c r="N42" s="71"/>
      <c r="U42" s="1" t="str">
        <f t="shared" si="0"/>
        <v/>
      </c>
    </row>
    <row r="43" spans="1:21" ht="30" hidden="1" customHeight="1" x14ac:dyDescent="0.25">
      <c r="A43" s="50" t="str">
        <f t="shared" si="1"/>
        <v/>
      </c>
      <c r="B43" s="8"/>
      <c r="C43" s="42"/>
      <c r="D43" s="43"/>
      <c r="E43" s="44"/>
      <c r="F43" s="44"/>
      <c r="G43" s="41"/>
      <c r="H43" s="45"/>
      <c r="I43" s="104"/>
      <c r="J43" s="105"/>
      <c r="K43" s="9"/>
      <c r="M43" s="71"/>
      <c r="N43" s="71"/>
      <c r="U43" s="1" t="str">
        <f t="shared" si="0"/>
        <v/>
      </c>
    </row>
    <row r="44" spans="1:21" ht="30" hidden="1" customHeight="1" x14ac:dyDescent="0.25">
      <c r="A44" s="50" t="str">
        <f t="shared" si="1"/>
        <v/>
      </c>
      <c r="B44" s="8"/>
      <c r="C44" s="42"/>
      <c r="D44" s="43"/>
      <c r="E44" s="44"/>
      <c r="F44" s="44"/>
      <c r="G44" s="41"/>
      <c r="H44" s="45"/>
      <c r="I44" s="104"/>
      <c r="J44" s="105"/>
      <c r="K44" s="9"/>
      <c r="M44" s="71"/>
      <c r="N44" s="71"/>
      <c r="U44" s="1" t="str">
        <f t="shared" si="0"/>
        <v/>
      </c>
    </row>
    <row r="45" spans="1:21" ht="30" hidden="1" customHeight="1" x14ac:dyDescent="0.25">
      <c r="A45" s="50" t="str">
        <f t="shared" si="1"/>
        <v/>
      </c>
      <c r="B45" s="8"/>
      <c r="C45" s="42"/>
      <c r="D45" s="43"/>
      <c r="E45" s="44"/>
      <c r="F45" s="44"/>
      <c r="G45" s="41"/>
      <c r="H45" s="45"/>
      <c r="I45" s="104"/>
      <c r="J45" s="105"/>
      <c r="K45" s="9"/>
      <c r="U45" s="1" t="str">
        <f t="shared" si="0"/>
        <v/>
      </c>
    </row>
    <row r="46" spans="1:21" ht="30" hidden="1" customHeight="1" x14ac:dyDescent="0.25">
      <c r="A46" s="50" t="str">
        <f t="shared" si="1"/>
        <v/>
      </c>
      <c r="B46" s="8"/>
      <c r="C46" s="42"/>
      <c r="D46" s="43"/>
      <c r="E46" s="44"/>
      <c r="F46" s="44"/>
      <c r="G46" s="41"/>
      <c r="H46" s="45"/>
      <c r="I46" s="104"/>
      <c r="J46" s="105"/>
      <c r="K46" s="9"/>
      <c r="U46" s="1" t="str">
        <f t="shared" si="0"/>
        <v/>
      </c>
    </row>
    <row r="47" spans="1:21" ht="30" hidden="1" customHeight="1" x14ac:dyDescent="0.25">
      <c r="A47" s="50"/>
      <c r="B47" s="8"/>
      <c r="C47" s="42"/>
      <c r="D47" s="43"/>
      <c r="E47" s="44"/>
      <c r="F47" s="44"/>
      <c r="G47" s="41"/>
      <c r="H47" s="45"/>
      <c r="I47" s="104"/>
      <c r="J47" s="105"/>
      <c r="K47" s="9"/>
      <c r="U47" s="1" t="str">
        <f t="shared" si="0"/>
        <v/>
      </c>
    </row>
    <row r="48" spans="1:21" ht="30" hidden="1" customHeight="1" x14ac:dyDescent="0.25">
      <c r="A48" s="50"/>
      <c r="B48" s="8"/>
      <c r="C48" s="42"/>
      <c r="D48" s="43"/>
      <c r="E48" s="44"/>
      <c r="F48" s="44"/>
      <c r="G48" s="41"/>
      <c r="H48" s="45"/>
      <c r="I48" s="104"/>
      <c r="J48" s="105"/>
      <c r="K48" s="9"/>
      <c r="U48" s="1" t="str">
        <f t="shared" si="0"/>
        <v/>
      </c>
    </row>
    <row r="49" spans="1:21" ht="30" hidden="1" customHeight="1" x14ac:dyDescent="0.25">
      <c r="A49" s="50"/>
      <c r="B49" s="8"/>
      <c r="C49" s="42"/>
      <c r="D49" s="43"/>
      <c r="E49" s="44"/>
      <c r="F49" s="44"/>
      <c r="G49" s="41"/>
      <c r="H49" s="45"/>
      <c r="I49" s="104"/>
      <c r="J49" s="105"/>
      <c r="K49" s="9"/>
      <c r="U49" s="1" t="str">
        <f t="shared" si="0"/>
        <v/>
      </c>
    </row>
    <row r="50" spans="1:21" ht="30" hidden="1" customHeight="1" x14ac:dyDescent="0.25">
      <c r="A50" s="50"/>
      <c r="B50" s="8"/>
      <c r="C50" s="42"/>
      <c r="D50" s="43"/>
      <c r="E50" s="44"/>
      <c r="F50" s="44"/>
      <c r="G50" s="41"/>
      <c r="H50" s="45"/>
      <c r="I50" s="104"/>
      <c r="J50" s="105"/>
      <c r="K50" s="9"/>
      <c r="U50" s="1" t="str">
        <f t="shared" si="0"/>
        <v/>
      </c>
    </row>
    <row r="51" spans="1:21" ht="30" hidden="1" customHeight="1" x14ac:dyDescent="0.25">
      <c r="A51" s="50"/>
      <c r="B51" s="8"/>
      <c r="C51" s="42"/>
      <c r="D51" s="43"/>
      <c r="E51" s="44"/>
      <c r="F51" s="44"/>
      <c r="G51" s="41"/>
      <c r="H51" s="45"/>
      <c r="I51" s="104"/>
      <c r="J51" s="105"/>
      <c r="K51" s="9"/>
      <c r="U51" s="1" t="str">
        <f t="shared" si="0"/>
        <v/>
      </c>
    </row>
    <row r="52" spans="1:21" ht="30" hidden="1" customHeight="1" x14ac:dyDescent="0.25">
      <c r="A52" s="50"/>
      <c r="B52" s="8"/>
      <c r="C52" s="42"/>
      <c r="D52" s="43"/>
      <c r="E52" s="44"/>
      <c r="F52" s="44"/>
      <c r="G52" s="41"/>
      <c r="H52" s="45"/>
      <c r="I52" s="104"/>
      <c r="J52" s="105"/>
      <c r="K52" s="9"/>
      <c r="U52" s="1" t="str">
        <f t="shared" si="0"/>
        <v/>
      </c>
    </row>
    <row r="53" spans="1:21" ht="30" hidden="1" customHeight="1" x14ac:dyDescent="0.25">
      <c r="A53" s="50"/>
      <c r="B53" s="8"/>
      <c r="C53" s="42"/>
      <c r="D53" s="43"/>
      <c r="E53" s="44"/>
      <c r="F53" s="44"/>
      <c r="G53" s="41"/>
      <c r="H53" s="45"/>
      <c r="I53" s="104"/>
      <c r="J53" s="105"/>
      <c r="K53" s="9"/>
      <c r="U53" s="1" t="str">
        <f t="shared" si="0"/>
        <v/>
      </c>
    </row>
    <row r="54" spans="1:21" ht="30" hidden="1" customHeight="1" x14ac:dyDescent="0.25">
      <c r="A54" s="50"/>
      <c r="B54" s="8"/>
      <c r="C54" s="42"/>
      <c r="D54" s="43"/>
      <c r="E54" s="44"/>
      <c r="F54" s="44"/>
      <c r="G54" s="41"/>
      <c r="H54" s="45"/>
      <c r="I54" s="104"/>
      <c r="J54" s="105"/>
      <c r="K54" s="9"/>
      <c r="U54" s="1" t="str">
        <f t="shared" si="0"/>
        <v/>
      </c>
    </row>
    <row r="55" spans="1:21" ht="30" hidden="1" customHeight="1" x14ac:dyDescent="0.25">
      <c r="A55" s="50"/>
      <c r="B55" s="8"/>
      <c r="C55" s="42"/>
      <c r="D55" s="43"/>
      <c r="E55" s="44"/>
      <c r="F55" s="44"/>
      <c r="G55" s="41"/>
      <c r="H55" s="45"/>
      <c r="I55" s="104"/>
      <c r="J55" s="105"/>
      <c r="K55" s="9"/>
      <c r="U55" s="1" t="str">
        <f t="shared" si="0"/>
        <v/>
      </c>
    </row>
    <row r="56" spans="1:21" ht="30" hidden="1" customHeight="1" x14ac:dyDescent="0.25">
      <c r="A56" s="50"/>
      <c r="B56" s="8"/>
      <c r="C56" s="42"/>
      <c r="D56" s="43"/>
      <c r="E56" s="44"/>
      <c r="F56" s="44"/>
      <c r="G56" s="41"/>
      <c r="H56" s="45"/>
      <c r="I56" s="104"/>
      <c r="J56" s="105"/>
      <c r="K56" s="9"/>
      <c r="U56" s="1" t="str">
        <f t="shared" si="0"/>
        <v/>
      </c>
    </row>
    <row r="57" spans="1:21" ht="30" hidden="1" customHeight="1" x14ac:dyDescent="0.25">
      <c r="A57" s="50"/>
      <c r="B57" s="8"/>
      <c r="C57" s="42"/>
      <c r="D57" s="43"/>
      <c r="E57" s="44"/>
      <c r="F57" s="44"/>
      <c r="G57" s="41"/>
      <c r="H57" s="45"/>
      <c r="I57" s="104"/>
      <c r="J57" s="105"/>
      <c r="K57" s="9"/>
      <c r="U57" s="1" t="str">
        <f t="shared" si="0"/>
        <v/>
      </c>
    </row>
    <row r="58" spans="1:21" ht="30" hidden="1" customHeight="1" x14ac:dyDescent="0.25">
      <c r="A58" s="50"/>
      <c r="B58" s="8"/>
      <c r="C58" s="42"/>
      <c r="D58" s="43"/>
      <c r="E58" s="44"/>
      <c r="F58" s="44"/>
      <c r="G58" s="41"/>
      <c r="H58" s="45"/>
      <c r="I58" s="104"/>
      <c r="J58" s="105"/>
      <c r="K58" s="9"/>
      <c r="U58" s="1" t="str">
        <f t="shared" si="0"/>
        <v/>
      </c>
    </row>
    <row r="59" spans="1:21" ht="30" hidden="1" customHeight="1" x14ac:dyDescent="0.25">
      <c r="A59" s="50"/>
      <c r="B59" s="8"/>
      <c r="C59" s="42"/>
      <c r="D59" s="43"/>
      <c r="E59" s="44"/>
      <c r="F59" s="44"/>
      <c r="G59" s="41"/>
      <c r="H59" s="45"/>
      <c r="I59" s="104"/>
      <c r="J59" s="105"/>
      <c r="K59" s="9"/>
      <c r="U59" s="1" t="str">
        <f t="shared" si="0"/>
        <v/>
      </c>
    </row>
    <row r="60" spans="1:21" ht="30" customHeight="1" x14ac:dyDescent="0.25">
      <c r="A60" s="50" t="str">
        <f t="shared" si="1"/>
        <v/>
      </c>
      <c r="B60" s="8"/>
      <c r="C60" s="42"/>
      <c r="D60" s="43"/>
      <c r="E60" s="94"/>
      <c r="F60" s="95"/>
      <c r="G60" s="41"/>
      <c r="H60" s="45"/>
      <c r="I60" s="104"/>
      <c r="J60" s="105"/>
      <c r="K60" s="9"/>
      <c r="U60" s="1" t="str">
        <f t="shared" si="0"/>
        <v/>
      </c>
    </row>
    <row r="61" spans="1:21" ht="30" customHeight="1" x14ac:dyDescent="0.25">
      <c r="A61" s="50" t="str">
        <f>IF(E61="","","x")</f>
        <v/>
      </c>
      <c r="B61" s="8"/>
      <c r="C61" s="32"/>
      <c r="D61" s="55"/>
      <c r="E61" s="102"/>
      <c r="F61" s="103"/>
      <c r="G61" s="56"/>
      <c r="H61" s="56"/>
      <c r="I61" s="33"/>
      <c r="J61" s="34"/>
      <c r="K61" s="9"/>
      <c r="U61" s="1" t="str">
        <f t="shared" si="0"/>
        <v/>
      </c>
    </row>
    <row r="62" spans="1:21" ht="30" customHeight="1" x14ac:dyDescent="0.25">
      <c r="A62" s="50" t="str">
        <f t="shared" si="1"/>
        <v/>
      </c>
      <c r="B62" s="8"/>
      <c r="C62" s="87"/>
      <c r="D62" s="75"/>
      <c r="E62" s="100"/>
      <c r="F62" s="101"/>
      <c r="G62" s="76"/>
      <c r="H62" s="45"/>
      <c r="I62" s="104"/>
      <c r="J62" s="105"/>
      <c r="K62" s="9"/>
      <c r="M62" s="71"/>
      <c r="N62" s="71"/>
      <c r="U62" s="1" t="str">
        <f t="shared" si="0"/>
        <v/>
      </c>
    </row>
    <row r="63" spans="1:21" ht="30" customHeight="1" x14ac:dyDescent="0.25">
      <c r="A63" s="50"/>
      <c r="B63" s="8"/>
      <c r="C63" s="87"/>
      <c r="D63" s="78"/>
      <c r="E63" s="100"/>
      <c r="F63" s="101"/>
      <c r="G63" s="80"/>
      <c r="H63" s="45"/>
      <c r="I63" s="104"/>
      <c r="J63" s="105"/>
      <c r="K63" s="9"/>
      <c r="M63" s="71"/>
      <c r="N63" s="71"/>
      <c r="U63" s="1" t="str">
        <f t="shared" si="0"/>
        <v/>
      </c>
    </row>
    <row r="64" spans="1:21" ht="30" customHeight="1" x14ac:dyDescent="0.25">
      <c r="A64" s="50"/>
      <c r="B64" s="8"/>
      <c r="C64" s="88"/>
      <c r="D64" s="78"/>
      <c r="E64" s="100"/>
      <c r="F64" s="101"/>
      <c r="G64" s="80"/>
      <c r="H64" s="45"/>
      <c r="I64" s="104"/>
      <c r="J64" s="105"/>
      <c r="K64" s="9"/>
      <c r="M64" s="71"/>
      <c r="N64" s="71"/>
      <c r="U64" s="1" t="str">
        <f t="shared" si="0"/>
        <v/>
      </c>
    </row>
    <row r="65" spans="1:52" ht="30" customHeight="1" x14ac:dyDescent="0.25">
      <c r="A65" s="50"/>
      <c r="B65" s="8"/>
      <c r="C65" s="87"/>
      <c r="D65" s="82"/>
      <c r="E65" s="100"/>
      <c r="F65" s="101"/>
      <c r="G65" s="80"/>
      <c r="H65" s="81"/>
      <c r="I65" s="104"/>
      <c r="J65" s="105"/>
      <c r="K65" s="9"/>
      <c r="M65" s="71"/>
      <c r="N65" s="71"/>
      <c r="U65" s="1" t="str">
        <f t="shared" si="0"/>
        <v/>
      </c>
    </row>
    <row r="66" spans="1:52" ht="30" hidden="1" customHeight="1" x14ac:dyDescent="0.25">
      <c r="A66" s="50"/>
      <c r="B66" s="8"/>
      <c r="C66" s="42"/>
      <c r="D66" s="43"/>
      <c r="E66" s="44"/>
      <c r="F66" s="44"/>
      <c r="G66" s="41"/>
      <c r="H66" s="45"/>
      <c r="I66" s="104"/>
      <c r="J66" s="105"/>
      <c r="K66" s="9"/>
      <c r="M66" s="71"/>
      <c r="N66" s="71"/>
      <c r="U66" s="1" t="str">
        <f t="shared" ref="U66:U112" si="2">IF(C92="","",C92)</f>
        <v/>
      </c>
    </row>
    <row r="67" spans="1:52" ht="30" hidden="1" customHeight="1" x14ac:dyDescent="0.25">
      <c r="A67" s="50"/>
      <c r="B67" s="8"/>
      <c r="C67" s="42"/>
      <c r="D67" s="43"/>
      <c r="E67" s="44"/>
      <c r="F67" s="44"/>
      <c r="G67" s="41"/>
      <c r="H67" s="45"/>
      <c r="I67" s="104"/>
      <c r="J67" s="105"/>
      <c r="K67" s="9"/>
      <c r="M67" s="71"/>
      <c r="N67" s="71"/>
      <c r="U67" s="1" t="str">
        <f t="shared" si="2"/>
        <v/>
      </c>
    </row>
    <row r="68" spans="1:52" ht="30" hidden="1" customHeight="1" x14ac:dyDescent="0.25">
      <c r="A68" s="50"/>
      <c r="B68" s="8"/>
      <c r="C68" s="42"/>
      <c r="D68" s="43"/>
      <c r="E68" s="44"/>
      <c r="F68" s="44"/>
      <c r="G68" s="41"/>
      <c r="H68" s="45"/>
      <c r="I68" s="104"/>
      <c r="J68" s="105"/>
      <c r="K68" s="9"/>
      <c r="M68" s="71"/>
      <c r="N68" s="71"/>
      <c r="U68" s="1" t="str">
        <f t="shared" si="2"/>
        <v/>
      </c>
    </row>
    <row r="69" spans="1:52" ht="30" hidden="1" customHeight="1" x14ac:dyDescent="0.25">
      <c r="A69" s="50"/>
      <c r="B69" s="8"/>
      <c r="C69" s="42"/>
      <c r="D69" s="43"/>
      <c r="E69" s="44"/>
      <c r="F69" s="44"/>
      <c r="G69" s="41"/>
      <c r="H69" s="45"/>
      <c r="I69" s="104"/>
      <c r="J69" s="105"/>
      <c r="K69" s="9"/>
      <c r="M69" s="71"/>
      <c r="N69" s="71"/>
      <c r="U69" s="1" t="str">
        <f t="shared" si="2"/>
        <v/>
      </c>
    </row>
    <row r="70" spans="1:52" ht="30" hidden="1" customHeight="1" x14ac:dyDescent="0.25">
      <c r="A70" s="50"/>
      <c r="B70" s="8"/>
      <c r="C70" s="42"/>
      <c r="D70" s="43"/>
      <c r="E70" s="44"/>
      <c r="F70" s="44"/>
      <c r="G70" s="41"/>
      <c r="H70" s="45"/>
      <c r="I70" s="104"/>
      <c r="J70" s="105"/>
      <c r="K70" s="9"/>
      <c r="M70" s="71"/>
      <c r="N70" s="71"/>
      <c r="U70" s="1" t="str">
        <f t="shared" si="2"/>
        <v/>
      </c>
    </row>
    <row r="71" spans="1:52" ht="30" hidden="1" customHeight="1" x14ac:dyDescent="0.25">
      <c r="A71" s="50"/>
      <c r="B71" s="8"/>
      <c r="C71" s="42"/>
      <c r="D71" s="43"/>
      <c r="E71" s="44"/>
      <c r="F71" s="44"/>
      <c r="G71" s="41"/>
      <c r="H71" s="45"/>
      <c r="I71" s="104"/>
      <c r="J71" s="105"/>
      <c r="K71" s="9"/>
      <c r="M71" s="71"/>
      <c r="N71" s="71"/>
      <c r="U71" s="1" t="str">
        <f t="shared" si="2"/>
        <v/>
      </c>
    </row>
    <row r="72" spans="1:52" ht="30" hidden="1" customHeight="1" x14ac:dyDescent="0.25">
      <c r="A72" s="50"/>
      <c r="B72" s="8"/>
      <c r="C72" s="42"/>
      <c r="D72" s="43"/>
      <c r="E72" s="44"/>
      <c r="F72" s="44"/>
      <c r="G72" s="41"/>
      <c r="H72" s="45"/>
      <c r="I72" s="104"/>
      <c r="J72" s="105"/>
      <c r="K72" s="9"/>
      <c r="M72" s="71"/>
      <c r="N72" s="71"/>
      <c r="U72" s="1" t="str">
        <f t="shared" si="2"/>
        <v/>
      </c>
    </row>
    <row r="73" spans="1:52" ht="30" hidden="1" customHeight="1" x14ac:dyDescent="0.25">
      <c r="A73" s="50" t="str">
        <f t="shared" si="1"/>
        <v/>
      </c>
      <c r="B73" s="8"/>
      <c r="C73" s="42"/>
      <c r="D73" s="43"/>
      <c r="E73" s="44"/>
      <c r="F73" s="44"/>
      <c r="G73" s="41"/>
      <c r="H73" s="45"/>
      <c r="I73" s="104"/>
      <c r="J73" s="105"/>
      <c r="K73" s="9"/>
      <c r="M73" s="71"/>
      <c r="N73" s="71"/>
      <c r="U73" s="1" t="str">
        <f t="shared" si="2"/>
        <v/>
      </c>
    </row>
    <row r="74" spans="1:52" ht="30" hidden="1" customHeight="1" x14ac:dyDescent="0.25">
      <c r="A74" s="50" t="str">
        <f t="shared" si="1"/>
        <v/>
      </c>
      <c r="B74" s="8"/>
      <c r="C74" s="42"/>
      <c r="D74" s="43"/>
      <c r="E74" s="44"/>
      <c r="F74" s="44"/>
      <c r="G74" s="41"/>
      <c r="H74" s="45"/>
      <c r="I74" s="104"/>
      <c r="J74" s="105"/>
      <c r="K74" s="9"/>
      <c r="M74" s="71"/>
      <c r="N74" s="71"/>
      <c r="U74" s="1" t="str">
        <f t="shared" si="2"/>
        <v/>
      </c>
    </row>
    <row r="75" spans="1:52" ht="30" hidden="1" customHeight="1" x14ac:dyDescent="0.25">
      <c r="A75" s="50" t="str">
        <f t="shared" si="1"/>
        <v/>
      </c>
      <c r="B75" s="8"/>
      <c r="C75" s="42"/>
      <c r="D75" s="43"/>
      <c r="E75" s="44"/>
      <c r="F75" s="44"/>
      <c r="G75" s="41"/>
      <c r="H75" s="45"/>
      <c r="I75" s="104"/>
      <c r="J75" s="105"/>
      <c r="K75" s="9"/>
      <c r="M75" s="71"/>
      <c r="N75" s="71"/>
      <c r="U75" s="1" t="str">
        <f t="shared" si="2"/>
        <v/>
      </c>
    </row>
    <row r="76" spans="1:52" ht="30" hidden="1" customHeight="1" x14ac:dyDescent="0.25">
      <c r="A76" s="50" t="str">
        <f t="shared" si="1"/>
        <v/>
      </c>
      <c r="B76" s="8"/>
      <c r="C76" s="42"/>
      <c r="D76" s="43"/>
      <c r="E76" s="44"/>
      <c r="F76" s="44"/>
      <c r="G76" s="41"/>
      <c r="H76" s="45"/>
      <c r="I76" s="104"/>
      <c r="J76" s="105"/>
      <c r="K76" s="9"/>
      <c r="M76" s="71"/>
      <c r="N76" s="71"/>
      <c r="U76" s="1" t="str">
        <f t="shared" si="2"/>
        <v/>
      </c>
    </row>
    <row r="77" spans="1:52" ht="30" hidden="1" customHeight="1" x14ac:dyDescent="0.25">
      <c r="A77" s="50" t="str">
        <f t="shared" si="1"/>
        <v/>
      </c>
      <c r="B77" s="8"/>
      <c r="C77" s="42"/>
      <c r="D77" s="43"/>
      <c r="E77" s="44"/>
      <c r="F77" s="44"/>
      <c r="G77" s="41"/>
      <c r="H77" s="45"/>
      <c r="I77" s="104"/>
      <c r="J77" s="105"/>
      <c r="K77" s="9"/>
      <c r="M77" s="71"/>
      <c r="N77" s="71"/>
      <c r="U77" s="1" t="str">
        <f t="shared" si="2"/>
        <v/>
      </c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</row>
    <row r="78" spans="1:52" ht="30" hidden="1" customHeight="1" x14ac:dyDescent="0.25">
      <c r="A78" s="50" t="str">
        <f t="shared" si="1"/>
        <v/>
      </c>
      <c r="B78" s="8"/>
      <c r="C78" s="42"/>
      <c r="D78" s="43"/>
      <c r="E78" s="44"/>
      <c r="F78" s="44"/>
      <c r="G78" s="41"/>
      <c r="H78" s="45"/>
      <c r="I78" s="104"/>
      <c r="J78" s="105"/>
      <c r="K78" s="9"/>
      <c r="M78" s="71"/>
      <c r="N78" s="71"/>
      <c r="U78" s="1" t="str">
        <f t="shared" si="2"/>
        <v/>
      </c>
    </row>
    <row r="79" spans="1:52" ht="30" hidden="1" customHeight="1" x14ac:dyDescent="0.25">
      <c r="A79" s="50" t="str">
        <f t="shared" si="1"/>
        <v/>
      </c>
      <c r="B79" s="8"/>
      <c r="C79" s="42"/>
      <c r="D79" s="43"/>
      <c r="E79" s="44"/>
      <c r="F79" s="44"/>
      <c r="G79" s="41"/>
      <c r="H79" s="45"/>
      <c r="I79" s="104"/>
      <c r="J79" s="105"/>
      <c r="K79" s="9"/>
      <c r="M79" s="71"/>
      <c r="N79" s="71"/>
      <c r="U79" s="1" t="str">
        <f t="shared" si="2"/>
        <v/>
      </c>
    </row>
    <row r="80" spans="1:52" ht="30" hidden="1" customHeight="1" x14ac:dyDescent="0.25">
      <c r="A80" s="50" t="str">
        <f t="shared" si="1"/>
        <v/>
      </c>
      <c r="B80" s="8"/>
      <c r="C80" s="42"/>
      <c r="D80" s="43"/>
      <c r="E80" s="44"/>
      <c r="F80" s="44"/>
      <c r="G80" s="41"/>
      <c r="H80" s="45"/>
      <c r="I80" s="104"/>
      <c r="J80" s="105"/>
      <c r="K80" s="9"/>
      <c r="M80" s="71"/>
      <c r="N80" s="71"/>
      <c r="U80" s="1" t="str">
        <f t="shared" si="2"/>
        <v/>
      </c>
    </row>
    <row r="81" spans="1:21" ht="30" hidden="1" customHeight="1" x14ac:dyDescent="0.25">
      <c r="A81" s="50"/>
      <c r="B81" s="8"/>
      <c r="C81" s="42"/>
      <c r="D81" s="43"/>
      <c r="E81" s="44"/>
      <c r="F81" s="44"/>
      <c r="G81" s="41"/>
      <c r="H81" s="45"/>
      <c r="I81" s="104"/>
      <c r="J81" s="105"/>
      <c r="K81" s="9"/>
      <c r="M81" s="71"/>
      <c r="N81" s="71"/>
      <c r="U81" s="1" t="str">
        <f t="shared" si="2"/>
        <v/>
      </c>
    </row>
    <row r="82" spans="1:21" ht="30" hidden="1" customHeight="1" x14ac:dyDescent="0.25">
      <c r="A82" s="50"/>
      <c r="B82" s="8"/>
      <c r="C82" s="42"/>
      <c r="D82" s="43"/>
      <c r="E82" s="44"/>
      <c r="F82" s="44"/>
      <c r="G82" s="41"/>
      <c r="H82" s="45"/>
      <c r="I82" s="104"/>
      <c r="J82" s="105"/>
      <c r="K82" s="9"/>
      <c r="M82" s="71"/>
      <c r="N82" s="71"/>
      <c r="U82" s="1" t="str">
        <f t="shared" si="2"/>
        <v/>
      </c>
    </row>
    <row r="83" spans="1:21" ht="30" hidden="1" customHeight="1" x14ac:dyDescent="0.25">
      <c r="A83" s="50"/>
      <c r="B83" s="8"/>
      <c r="C83" s="42"/>
      <c r="D83" s="43"/>
      <c r="E83" s="44"/>
      <c r="F83" s="44"/>
      <c r="G83" s="41"/>
      <c r="H83" s="45"/>
      <c r="I83" s="104"/>
      <c r="J83" s="105"/>
      <c r="K83" s="9"/>
      <c r="M83" s="71"/>
      <c r="N83" s="71"/>
      <c r="U83" s="1" t="str">
        <f t="shared" si="2"/>
        <v/>
      </c>
    </row>
    <row r="84" spans="1:21" ht="30" hidden="1" customHeight="1" x14ac:dyDescent="0.25">
      <c r="A84" s="50"/>
      <c r="B84" s="8"/>
      <c r="C84" s="42"/>
      <c r="D84" s="43"/>
      <c r="E84" s="44"/>
      <c r="F84" s="44"/>
      <c r="G84" s="41"/>
      <c r="H84" s="45"/>
      <c r="I84" s="104"/>
      <c r="J84" s="105"/>
      <c r="K84" s="9"/>
      <c r="M84" s="71"/>
      <c r="N84" s="71"/>
      <c r="U84" s="1" t="str">
        <f t="shared" si="2"/>
        <v/>
      </c>
    </row>
    <row r="85" spans="1:21" ht="30" hidden="1" customHeight="1" x14ac:dyDescent="0.25">
      <c r="A85" s="50"/>
      <c r="B85" s="8"/>
      <c r="C85" s="42"/>
      <c r="D85" s="43"/>
      <c r="E85" s="44"/>
      <c r="F85" s="44"/>
      <c r="G85" s="41"/>
      <c r="H85" s="45"/>
      <c r="I85" s="104"/>
      <c r="J85" s="105"/>
      <c r="K85" s="9"/>
      <c r="M85" s="71"/>
      <c r="N85" s="71"/>
      <c r="U85" s="1" t="str">
        <f t="shared" si="2"/>
        <v/>
      </c>
    </row>
    <row r="86" spans="1:21" ht="30" hidden="1" customHeight="1" x14ac:dyDescent="0.25">
      <c r="A86" s="50"/>
      <c r="B86" s="8"/>
      <c r="C86" s="42"/>
      <c r="D86" s="43"/>
      <c r="E86" s="44"/>
      <c r="F86" s="44"/>
      <c r="G86" s="41"/>
      <c r="H86" s="45"/>
      <c r="I86" s="104"/>
      <c r="J86" s="105"/>
      <c r="K86" s="9"/>
      <c r="M86" s="71"/>
      <c r="N86" s="71"/>
      <c r="U86" s="1" t="str">
        <f t="shared" si="2"/>
        <v/>
      </c>
    </row>
    <row r="87" spans="1:21" ht="30" hidden="1" customHeight="1" x14ac:dyDescent="0.25">
      <c r="A87" s="50"/>
      <c r="B87" s="8"/>
      <c r="C87" s="42"/>
      <c r="D87" s="43"/>
      <c r="E87" s="44"/>
      <c r="F87" s="44"/>
      <c r="G87" s="41"/>
      <c r="H87" s="45"/>
      <c r="I87" s="104"/>
      <c r="J87" s="105"/>
      <c r="K87" s="9"/>
      <c r="M87" s="71"/>
      <c r="N87" s="71"/>
      <c r="U87" s="1" t="str">
        <f t="shared" si="2"/>
        <v/>
      </c>
    </row>
    <row r="88" spans="1:21" ht="30" hidden="1" customHeight="1" x14ac:dyDescent="0.25">
      <c r="A88" s="50"/>
      <c r="B88" s="8"/>
      <c r="C88" s="42"/>
      <c r="D88" s="43"/>
      <c r="E88" s="44"/>
      <c r="F88" s="44"/>
      <c r="G88" s="41"/>
      <c r="H88" s="45"/>
      <c r="I88" s="104"/>
      <c r="J88" s="105"/>
      <c r="K88" s="9"/>
      <c r="M88" s="71"/>
      <c r="N88" s="71"/>
      <c r="U88" s="1" t="str">
        <f t="shared" si="2"/>
        <v/>
      </c>
    </row>
    <row r="89" spans="1:21" ht="30" hidden="1" customHeight="1" x14ac:dyDescent="0.25">
      <c r="A89" s="50"/>
      <c r="B89" s="8"/>
      <c r="C89" s="42"/>
      <c r="D89" s="43"/>
      <c r="E89" s="44"/>
      <c r="F89" s="44"/>
      <c r="G89" s="41"/>
      <c r="H89" s="45"/>
      <c r="I89" s="104"/>
      <c r="J89" s="105"/>
      <c r="K89" s="9"/>
      <c r="M89" s="71"/>
      <c r="N89" s="71"/>
      <c r="U89" s="1" t="str">
        <f t="shared" si="2"/>
        <v/>
      </c>
    </row>
    <row r="90" spans="1:21" ht="30" hidden="1" customHeight="1" x14ac:dyDescent="0.25">
      <c r="A90" s="50"/>
      <c r="B90" s="8"/>
      <c r="C90" s="42"/>
      <c r="D90" s="43"/>
      <c r="E90" s="44"/>
      <c r="F90" s="44"/>
      <c r="G90" s="41"/>
      <c r="H90" s="45"/>
      <c r="I90" s="104"/>
      <c r="J90" s="105"/>
      <c r="K90" s="9"/>
      <c r="M90" s="71"/>
      <c r="N90" s="71"/>
      <c r="U90" s="1" t="str">
        <f t="shared" si="2"/>
        <v/>
      </c>
    </row>
    <row r="91" spans="1:21" ht="30" hidden="1" customHeight="1" x14ac:dyDescent="0.25">
      <c r="A91" s="50"/>
      <c r="B91" s="8"/>
      <c r="C91" s="42"/>
      <c r="D91" s="43"/>
      <c r="E91" s="44"/>
      <c r="F91" s="44"/>
      <c r="G91" s="41"/>
      <c r="H91" s="45"/>
      <c r="I91" s="104"/>
      <c r="J91" s="105"/>
      <c r="K91" s="9"/>
      <c r="M91" s="71"/>
      <c r="N91" s="71"/>
      <c r="U91" s="1" t="str">
        <f t="shared" si="2"/>
        <v/>
      </c>
    </row>
    <row r="92" spans="1:21" ht="30" hidden="1" customHeight="1" x14ac:dyDescent="0.25">
      <c r="A92" s="50"/>
      <c r="B92" s="8"/>
      <c r="C92" s="42"/>
      <c r="D92" s="43"/>
      <c r="E92" s="44"/>
      <c r="F92" s="44"/>
      <c r="G92" s="41"/>
      <c r="H92" s="45"/>
      <c r="I92" s="104"/>
      <c r="J92" s="105"/>
      <c r="K92" s="9"/>
      <c r="M92" s="71"/>
      <c r="N92" s="71"/>
      <c r="U92" s="1" t="str">
        <f t="shared" si="2"/>
        <v/>
      </c>
    </row>
    <row r="93" spans="1:21" ht="30" hidden="1" customHeight="1" x14ac:dyDescent="0.25">
      <c r="A93" s="50"/>
      <c r="B93" s="8"/>
      <c r="C93" s="42"/>
      <c r="D93" s="43"/>
      <c r="E93" s="44"/>
      <c r="F93" s="44"/>
      <c r="G93" s="41"/>
      <c r="H93" s="45"/>
      <c r="I93" s="104"/>
      <c r="J93" s="105"/>
      <c r="K93" s="9"/>
      <c r="M93" s="71"/>
      <c r="N93" s="71"/>
      <c r="U93" s="1" t="str">
        <f t="shared" si="2"/>
        <v/>
      </c>
    </row>
    <row r="94" spans="1:21" ht="30" hidden="1" customHeight="1" x14ac:dyDescent="0.25">
      <c r="A94" s="50"/>
      <c r="B94" s="8"/>
      <c r="C94" s="42"/>
      <c r="D94" s="43"/>
      <c r="E94" s="44"/>
      <c r="F94" s="44"/>
      <c r="G94" s="41"/>
      <c r="H94" s="45"/>
      <c r="I94" s="104"/>
      <c r="J94" s="105"/>
      <c r="K94" s="9"/>
      <c r="M94" s="71"/>
      <c r="N94" s="71"/>
      <c r="U94" s="1" t="str">
        <f t="shared" si="2"/>
        <v>4° MÓDULO (Semestre)</v>
      </c>
    </row>
    <row r="95" spans="1:21" ht="30" hidden="1" customHeight="1" x14ac:dyDescent="0.25">
      <c r="A95" s="50"/>
      <c r="B95" s="8"/>
      <c r="C95" s="42"/>
      <c r="D95" s="43"/>
      <c r="E95" s="44"/>
      <c r="F95" s="44"/>
      <c r="G95" s="41"/>
      <c r="H95" s="45"/>
      <c r="I95" s="67"/>
      <c r="J95" s="68"/>
      <c r="K95" s="9"/>
      <c r="M95" s="71"/>
      <c r="N95" s="71"/>
      <c r="U95" s="1" t="str">
        <f t="shared" si="2"/>
        <v/>
      </c>
    </row>
    <row r="96" spans="1:21" ht="30" hidden="1" customHeight="1" x14ac:dyDescent="0.25">
      <c r="A96" s="50"/>
      <c r="B96" s="8"/>
      <c r="C96" s="42"/>
      <c r="D96" s="43"/>
      <c r="E96" s="44"/>
      <c r="F96" s="44"/>
      <c r="G96" s="41"/>
      <c r="H96" s="45"/>
      <c r="I96" s="67"/>
      <c r="J96" s="68"/>
      <c r="K96" s="9"/>
      <c r="M96" s="71"/>
      <c r="N96" s="71"/>
      <c r="U96" s="1" t="str">
        <f t="shared" si="2"/>
        <v/>
      </c>
    </row>
    <row r="97" spans="1:21" ht="30" hidden="1" customHeight="1" x14ac:dyDescent="0.25">
      <c r="A97" s="50"/>
      <c r="B97" s="8"/>
      <c r="C97" s="42"/>
      <c r="D97" s="43"/>
      <c r="E97" s="44"/>
      <c r="F97" s="44"/>
      <c r="G97" s="41"/>
      <c r="H97" s="45"/>
      <c r="I97" s="67"/>
      <c r="J97" s="68"/>
      <c r="K97" s="9"/>
      <c r="M97" s="71"/>
      <c r="N97" s="71"/>
      <c r="U97" s="1" t="str">
        <f t="shared" si="2"/>
        <v/>
      </c>
    </row>
    <row r="98" spans="1:21" ht="30" customHeight="1" x14ac:dyDescent="0.25">
      <c r="A98" s="50" t="str">
        <f t="shared" si="1"/>
        <v/>
      </c>
      <c r="B98" s="8"/>
      <c r="C98" s="42"/>
      <c r="D98" s="43"/>
      <c r="E98" s="94"/>
      <c r="F98" s="95"/>
      <c r="G98" s="41"/>
      <c r="H98" s="45"/>
      <c r="I98" s="104"/>
      <c r="J98" s="105"/>
      <c r="K98" s="9"/>
      <c r="M98" s="71"/>
      <c r="N98" s="71"/>
      <c r="U98" s="1" t="str">
        <f t="shared" si="2"/>
        <v/>
      </c>
    </row>
    <row r="99" spans="1:21" ht="30" customHeight="1" x14ac:dyDescent="0.25">
      <c r="A99" s="50" t="str">
        <f>IF(E99="","","x")</f>
        <v/>
      </c>
      <c r="B99" s="8"/>
      <c r="C99" s="32"/>
      <c r="D99" s="55"/>
      <c r="E99" s="102"/>
      <c r="F99" s="103"/>
      <c r="G99" s="56"/>
      <c r="H99" s="56"/>
      <c r="I99" s="33"/>
      <c r="J99" s="34"/>
      <c r="K99" s="9"/>
      <c r="M99" s="71"/>
      <c r="N99" s="71"/>
      <c r="U99" s="1" t="str">
        <f t="shared" si="2"/>
        <v/>
      </c>
    </row>
    <row r="100" spans="1:21" ht="30" customHeight="1" x14ac:dyDescent="0.25">
      <c r="A100" s="50" t="str">
        <f t="shared" si="1"/>
        <v/>
      </c>
      <c r="B100" s="8"/>
      <c r="C100" s="42"/>
      <c r="D100" s="43"/>
      <c r="E100" s="100"/>
      <c r="F100" s="101"/>
      <c r="G100" s="76"/>
      <c r="H100" s="45"/>
      <c r="I100" s="104"/>
      <c r="J100" s="105"/>
      <c r="K100" s="9"/>
      <c r="M100" s="71"/>
      <c r="N100" s="71"/>
      <c r="U100" s="1" t="str">
        <f t="shared" si="2"/>
        <v/>
      </c>
    </row>
    <row r="101" spans="1:21" ht="30" customHeight="1" x14ac:dyDescent="0.25">
      <c r="A101" s="50"/>
      <c r="B101" s="8"/>
      <c r="C101" s="42"/>
      <c r="D101" s="43"/>
      <c r="E101" s="100"/>
      <c r="F101" s="101"/>
      <c r="G101" s="80"/>
      <c r="H101" s="45"/>
      <c r="I101" s="104"/>
      <c r="J101" s="105"/>
      <c r="K101" s="9"/>
      <c r="M101" s="71"/>
      <c r="N101" s="71"/>
      <c r="U101" s="1" t="str">
        <f t="shared" si="2"/>
        <v/>
      </c>
    </row>
    <row r="102" spans="1:21" ht="30" customHeight="1" x14ac:dyDescent="0.25">
      <c r="A102" s="50"/>
      <c r="B102" s="8"/>
      <c r="C102" s="77"/>
      <c r="D102" s="86"/>
      <c r="E102" s="100"/>
      <c r="F102" s="101"/>
      <c r="G102" s="80"/>
      <c r="H102" s="45"/>
      <c r="I102" s="104"/>
      <c r="J102" s="105"/>
      <c r="K102" s="9"/>
      <c r="M102" s="71"/>
      <c r="N102" s="71"/>
      <c r="U102" s="1" t="str">
        <f t="shared" si="2"/>
        <v/>
      </c>
    </row>
    <row r="103" spans="1:21" ht="30" customHeight="1" x14ac:dyDescent="0.25">
      <c r="A103" s="50"/>
      <c r="B103" s="8"/>
      <c r="C103" s="42"/>
      <c r="D103" s="43"/>
      <c r="E103" s="92"/>
      <c r="F103" s="93"/>
      <c r="G103" s="80"/>
      <c r="H103" s="81"/>
      <c r="I103" s="104"/>
      <c r="J103" s="105"/>
      <c r="K103" s="9"/>
      <c r="M103" s="71"/>
      <c r="N103" s="71"/>
      <c r="U103" s="1" t="str">
        <f t="shared" si="2"/>
        <v/>
      </c>
    </row>
    <row r="104" spans="1:21" ht="30" hidden="1" customHeight="1" x14ac:dyDescent="0.25">
      <c r="A104" s="50"/>
      <c r="B104" s="8"/>
      <c r="C104" s="42"/>
      <c r="D104" s="43"/>
      <c r="E104" s="44"/>
      <c r="F104" s="44"/>
      <c r="G104" s="41"/>
      <c r="H104" s="45"/>
      <c r="I104" s="104"/>
      <c r="J104" s="105"/>
      <c r="K104" s="9"/>
      <c r="M104" s="71"/>
      <c r="N104" s="71"/>
      <c r="U104" s="1" t="str">
        <f t="shared" si="2"/>
        <v/>
      </c>
    </row>
    <row r="105" spans="1:21" ht="30" hidden="1" customHeight="1" x14ac:dyDescent="0.25">
      <c r="A105" s="50"/>
      <c r="B105" s="8"/>
      <c r="C105" s="42"/>
      <c r="D105" s="43"/>
      <c r="E105" s="44"/>
      <c r="F105" s="44"/>
      <c r="G105" s="41"/>
      <c r="H105" s="45"/>
      <c r="I105" s="104"/>
      <c r="J105" s="105"/>
      <c r="K105" s="9"/>
      <c r="M105" s="71"/>
      <c r="N105" s="71"/>
      <c r="U105" s="1" t="str">
        <f t="shared" si="2"/>
        <v/>
      </c>
    </row>
    <row r="106" spans="1:21" ht="30" hidden="1" customHeight="1" x14ac:dyDescent="0.25">
      <c r="A106" s="50"/>
      <c r="B106" s="8"/>
      <c r="C106" s="42"/>
      <c r="D106" s="43"/>
      <c r="E106" s="44"/>
      <c r="F106" s="44"/>
      <c r="G106" s="41"/>
      <c r="H106" s="45"/>
      <c r="I106" s="104"/>
      <c r="J106" s="105"/>
      <c r="K106" s="9"/>
      <c r="M106" s="71"/>
      <c r="N106" s="71"/>
      <c r="U106" s="1" t="str">
        <f t="shared" si="2"/>
        <v/>
      </c>
    </row>
    <row r="107" spans="1:21" ht="30" hidden="1" customHeight="1" x14ac:dyDescent="0.25">
      <c r="A107" s="50"/>
      <c r="B107" s="8"/>
      <c r="C107" s="42"/>
      <c r="D107" s="43"/>
      <c r="E107" s="44"/>
      <c r="F107" s="44"/>
      <c r="G107" s="41"/>
      <c r="H107" s="45"/>
      <c r="I107" s="104"/>
      <c r="J107" s="105"/>
      <c r="K107" s="9"/>
      <c r="M107" s="71"/>
      <c r="N107" s="71"/>
      <c r="U107" s="1" t="str">
        <f t="shared" si="2"/>
        <v/>
      </c>
    </row>
    <row r="108" spans="1:21" ht="30" hidden="1" customHeight="1" x14ac:dyDescent="0.25">
      <c r="A108" s="50"/>
      <c r="B108" s="8"/>
      <c r="C108" s="42"/>
      <c r="D108" s="43"/>
      <c r="E108" s="44"/>
      <c r="F108" s="44"/>
      <c r="G108" s="41"/>
      <c r="H108" s="45"/>
      <c r="I108" s="104"/>
      <c r="J108" s="105"/>
      <c r="K108" s="9"/>
      <c r="M108" s="71"/>
      <c r="N108" s="71"/>
      <c r="U108" s="1" t="str">
        <f t="shared" si="2"/>
        <v/>
      </c>
    </row>
    <row r="109" spans="1:21" ht="30" hidden="1" customHeight="1" x14ac:dyDescent="0.25">
      <c r="A109" s="50"/>
      <c r="B109" s="8"/>
      <c r="C109" s="42"/>
      <c r="D109" s="43"/>
      <c r="E109" s="44"/>
      <c r="F109" s="44"/>
      <c r="G109" s="41"/>
      <c r="H109" s="45"/>
      <c r="I109" s="104"/>
      <c r="J109" s="105"/>
      <c r="K109" s="9"/>
      <c r="M109" s="71"/>
      <c r="N109" s="71"/>
      <c r="U109" s="1" t="str">
        <f t="shared" si="2"/>
        <v/>
      </c>
    </row>
    <row r="110" spans="1:21" ht="30" hidden="1" customHeight="1" x14ac:dyDescent="0.25">
      <c r="A110" s="50"/>
      <c r="B110" s="8"/>
      <c r="C110" s="42"/>
      <c r="D110" s="43"/>
      <c r="E110" s="44"/>
      <c r="F110" s="44"/>
      <c r="G110" s="41"/>
      <c r="H110" s="45"/>
      <c r="I110" s="104"/>
      <c r="J110" s="105"/>
      <c r="K110" s="9"/>
      <c r="M110" s="71"/>
      <c r="N110" s="71"/>
      <c r="U110" s="1" t="str">
        <f t="shared" si="2"/>
        <v/>
      </c>
    </row>
    <row r="111" spans="1:21" ht="30" hidden="1" customHeight="1" x14ac:dyDescent="0.25">
      <c r="A111" s="50" t="str">
        <f t="shared" si="1"/>
        <v/>
      </c>
      <c r="B111" s="8"/>
      <c r="C111" s="42"/>
      <c r="D111" s="43"/>
      <c r="E111" s="44"/>
      <c r="F111" s="44"/>
      <c r="G111" s="41"/>
      <c r="H111" s="45"/>
      <c r="I111" s="104"/>
      <c r="J111" s="105"/>
      <c r="K111" s="9"/>
      <c r="U111" s="1" t="str">
        <f t="shared" si="2"/>
        <v/>
      </c>
    </row>
    <row r="112" spans="1:21" ht="30" hidden="1" customHeight="1" x14ac:dyDescent="0.25">
      <c r="A112" s="50" t="str">
        <f t="shared" si="1"/>
        <v/>
      </c>
      <c r="B112" s="8"/>
      <c r="C112" s="42"/>
      <c r="D112" s="43"/>
      <c r="E112" s="44"/>
      <c r="F112" s="44"/>
      <c r="G112" s="41"/>
      <c r="H112" s="45"/>
      <c r="I112" s="104"/>
      <c r="J112" s="105"/>
      <c r="K112" s="9"/>
      <c r="U112" s="1" t="str">
        <f t="shared" si="2"/>
        <v/>
      </c>
    </row>
    <row r="113" spans="1:52" ht="30" hidden="1" customHeight="1" x14ac:dyDescent="0.25">
      <c r="A113" s="50" t="str">
        <f t="shared" si="1"/>
        <v/>
      </c>
      <c r="B113" s="8"/>
      <c r="C113" s="42"/>
      <c r="D113" s="43"/>
      <c r="E113" s="44"/>
      <c r="F113" s="44"/>
      <c r="G113" s="41"/>
      <c r="H113" s="45"/>
      <c r="I113" s="104"/>
      <c r="J113" s="105"/>
      <c r="K113" s="9"/>
    </row>
    <row r="114" spans="1:52" ht="30" hidden="1" customHeight="1" x14ac:dyDescent="0.25">
      <c r="A114" s="50" t="str">
        <f t="shared" si="1"/>
        <v/>
      </c>
      <c r="B114" s="8"/>
      <c r="C114" s="42"/>
      <c r="D114" s="43"/>
      <c r="E114" s="44"/>
      <c r="F114" s="44"/>
      <c r="G114" s="41"/>
      <c r="H114" s="45"/>
      <c r="I114" s="104"/>
      <c r="J114" s="105"/>
      <c r="K114" s="9"/>
    </row>
    <row r="115" spans="1:52" ht="30" hidden="1" customHeight="1" x14ac:dyDescent="0.25">
      <c r="A115" s="50" t="str">
        <f t="shared" si="1"/>
        <v/>
      </c>
      <c r="B115" s="8"/>
      <c r="C115" s="42"/>
      <c r="D115" s="43"/>
      <c r="E115" s="44"/>
      <c r="F115" s="44"/>
      <c r="G115" s="41"/>
      <c r="H115" s="45"/>
      <c r="I115" s="104"/>
      <c r="J115" s="105"/>
      <c r="K115" s="9"/>
    </row>
    <row r="116" spans="1:52" ht="30" hidden="1" customHeight="1" x14ac:dyDescent="0.25">
      <c r="A116" s="50" t="str">
        <f t="shared" si="1"/>
        <v/>
      </c>
      <c r="B116" s="8"/>
      <c r="C116" s="42"/>
      <c r="D116" s="43"/>
      <c r="E116" s="44"/>
      <c r="F116" s="44"/>
      <c r="G116" s="41"/>
      <c r="H116" s="45"/>
      <c r="I116" s="104"/>
      <c r="J116" s="105"/>
      <c r="K116" s="9"/>
    </row>
    <row r="117" spans="1:52" ht="30" hidden="1" customHeight="1" x14ac:dyDescent="0.25">
      <c r="A117" s="50" t="str">
        <f t="shared" si="1"/>
        <v/>
      </c>
      <c r="B117" s="8"/>
      <c r="C117" s="42"/>
      <c r="D117" s="43"/>
      <c r="E117" s="44"/>
      <c r="F117" s="44"/>
      <c r="G117" s="41"/>
      <c r="H117" s="45"/>
      <c r="I117" s="104"/>
      <c r="J117" s="105"/>
      <c r="K117" s="9"/>
    </row>
    <row r="118" spans="1:52" ht="30" hidden="1" customHeight="1" x14ac:dyDescent="0.25">
      <c r="A118" s="50" t="str">
        <f t="shared" si="1"/>
        <v/>
      </c>
      <c r="B118" s="8"/>
      <c r="C118" s="42"/>
      <c r="D118" s="43"/>
      <c r="E118" s="44"/>
      <c r="F118" s="44"/>
      <c r="G118" s="41"/>
      <c r="H118" s="45"/>
      <c r="I118" s="104"/>
      <c r="J118" s="105"/>
      <c r="K118" s="9"/>
    </row>
    <row r="119" spans="1:52" ht="30" customHeight="1" x14ac:dyDescent="0.25">
      <c r="A119" s="50" t="str">
        <f t="shared" si="1"/>
        <v/>
      </c>
      <c r="B119" s="8"/>
      <c r="C119" s="42"/>
      <c r="D119" s="43"/>
      <c r="E119" s="94"/>
      <c r="F119" s="95"/>
      <c r="G119" s="41"/>
      <c r="H119" s="45"/>
      <c r="I119" s="104"/>
      <c r="J119" s="105"/>
      <c r="K119" s="9"/>
    </row>
    <row r="120" spans="1:52" ht="30" customHeight="1" x14ac:dyDescent="0.25">
      <c r="A120" s="50" t="str">
        <f>IF(E120="","","x")</f>
        <v/>
      </c>
      <c r="B120" s="8"/>
      <c r="C120" s="32" t="s">
        <v>47</v>
      </c>
      <c r="D120" s="55">
        <f>SUM(D121:D140)</f>
        <v>0</v>
      </c>
      <c r="E120" s="96" t="str">
        <f>IFERROR(SMALL(E121:E140,1),"")</f>
        <v/>
      </c>
      <c r="F120" s="97"/>
      <c r="G120" s="56"/>
      <c r="H120" s="56"/>
      <c r="I120" s="33"/>
      <c r="J120" s="34"/>
      <c r="K120" s="9"/>
      <c r="AQ120" s="125"/>
      <c r="AR120" s="125"/>
      <c r="AS120" s="125"/>
      <c r="AT120" s="125"/>
      <c r="AU120" s="125"/>
      <c r="AV120" s="125"/>
      <c r="AW120" s="125"/>
      <c r="AX120" s="125"/>
      <c r="AY120" s="125"/>
      <c r="AZ120" s="125"/>
    </row>
    <row r="121" spans="1:52" ht="30" customHeight="1" x14ac:dyDescent="0.25">
      <c r="A121" s="50" t="str">
        <f t="shared" si="1"/>
        <v/>
      </c>
      <c r="B121" s="8"/>
      <c r="C121" s="42"/>
      <c r="D121" s="43"/>
      <c r="E121" s="94"/>
      <c r="F121" s="95"/>
      <c r="G121" s="41"/>
      <c r="H121" s="45"/>
      <c r="I121" s="104"/>
      <c r="J121" s="105"/>
      <c r="K121" s="9"/>
    </row>
    <row r="122" spans="1:52" ht="30" hidden="1" customHeight="1" x14ac:dyDescent="0.25">
      <c r="A122" s="50"/>
      <c r="B122" s="8"/>
      <c r="C122" s="42"/>
      <c r="D122" s="43"/>
      <c r="E122" s="44"/>
      <c r="F122" s="44"/>
      <c r="G122" s="41"/>
      <c r="H122" s="45"/>
      <c r="I122" s="104"/>
      <c r="J122" s="105"/>
      <c r="K122" s="9"/>
    </row>
    <row r="123" spans="1:52" ht="30" hidden="1" customHeight="1" x14ac:dyDescent="0.25">
      <c r="A123" s="50"/>
      <c r="B123" s="8"/>
      <c r="C123" s="42"/>
      <c r="D123" s="43"/>
      <c r="E123" s="44"/>
      <c r="F123" s="44"/>
      <c r="G123" s="41"/>
      <c r="H123" s="45"/>
      <c r="I123" s="104"/>
      <c r="J123" s="105"/>
      <c r="K123" s="9"/>
    </row>
    <row r="124" spans="1:52" ht="30" hidden="1" customHeight="1" x14ac:dyDescent="0.25">
      <c r="A124" s="50"/>
      <c r="B124" s="8"/>
      <c r="C124" s="42"/>
      <c r="D124" s="43"/>
      <c r="E124" s="44"/>
      <c r="F124" s="44"/>
      <c r="G124" s="41"/>
      <c r="H124" s="45"/>
      <c r="I124" s="104"/>
      <c r="J124" s="105"/>
      <c r="K124" s="9"/>
    </row>
    <row r="125" spans="1:52" ht="30" hidden="1" customHeight="1" x14ac:dyDescent="0.25">
      <c r="A125" s="50"/>
      <c r="B125" s="8"/>
      <c r="C125" s="42"/>
      <c r="D125" s="43"/>
      <c r="E125" s="44"/>
      <c r="F125" s="44"/>
      <c r="G125" s="41"/>
      <c r="H125" s="45"/>
      <c r="I125" s="67"/>
      <c r="J125" s="68"/>
      <c r="K125" s="9"/>
    </row>
    <row r="126" spans="1:52" ht="30" hidden="1" customHeight="1" x14ac:dyDescent="0.25">
      <c r="A126" s="50"/>
      <c r="B126" s="8"/>
      <c r="C126" s="42"/>
      <c r="D126" s="43"/>
      <c r="E126" s="44"/>
      <c r="F126" s="44"/>
      <c r="G126" s="41"/>
      <c r="H126" s="45"/>
      <c r="I126" s="67"/>
      <c r="J126" s="68"/>
      <c r="K126" s="9"/>
    </row>
    <row r="127" spans="1:52" ht="30" hidden="1" customHeight="1" x14ac:dyDescent="0.25">
      <c r="A127" s="50"/>
      <c r="B127" s="8"/>
      <c r="C127" s="42"/>
      <c r="D127" s="43"/>
      <c r="E127" s="44"/>
      <c r="F127" s="44"/>
      <c r="G127" s="41"/>
      <c r="H127" s="45"/>
      <c r="I127" s="67"/>
      <c r="J127" s="68"/>
      <c r="K127" s="9"/>
    </row>
    <row r="128" spans="1:52" ht="30" hidden="1" customHeight="1" x14ac:dyDescent="0.25">
      <c r="A128" s="50"/>
      <c r="B128" s="8"/>
      <c r="C128" s="42"/>
      <c r="D128" s="43"/>
      <c r="E128" s="44"/>
      <c r="F128" s="44"/>
      <c r="G128" s="41"/>
      <c r="H128" s="45"/>
      <c r="I128" s="67"/>
      <c r="J128" s="68"/>
      <c r="K128" s="9"/>
    </row>
    <row r="129" spans="1:18" ht="30" hidden="1" customHeight="1" x14ac:dyDescent="0.25">
      <c r="A129" s="50"/>
      <c r="B129" s="8"/>
      <c r="C129" s="42"/>
      <c r="D129" s="43"/>
      <c r="E129" s="44"/>
      <c r="F129" s="44"/>
      <c r="G129" s="41"/>
      <c r="H129" s="45"/>
      <c r="I129" s="67"/>
      <c r="J129" s="68"/>
      <c r="K129" s="9"/>
    </row>
    <row r="130" spans="1:18" ht="30" hidden="1" customHeight="1" x14ac:dyDescent="0.25">
      <c r="A130" s="50"/>
      <c r="B130" s="8"/>
      <c r="C130" s="42"/>
      <c r="D130" s="43"/>
      <c r="E130" s="44"/>
      <c r="F130" s="44"/>
      <c r="G130" s="41"/>
      <c r="H130" s="45"/>
      <c r="I130" s="67"/>
      <c r="J130" s="68"/>
      <c r="K130" s="9"/>
    </row>
    <row r="131" spans="1:18" ht="30" hidden="1" customHeight="1" x14ac:dyDescent="0.25">
      <c r="A131" s="50"/>
      <c r="B131" s="8"/>
      <c r="C131" s="42"/>
      <c r="D131" s="43"/>
      <c r="E131" s="44"/>
      <c r="F131" s="44"/>
      <c r="G131" s="41"/>
      <c r="H131" s="45"/>
      <c r="I131" s="67"/>
      <c r="J131" s="68"/>
      <c r="K131" s="9"/>
    </row>
    <row r="132" spans="1:18" ht="30" hidden="1" customHeight="1" x14ac:dyDescent="0.25">
      <c r="A132" s="50" t="str">
        <f t="shared" si="1"/>
        <v/>
      </c>
      <c r="B132" s="8"/>
      <c r="C132" s="42"/>
      <c r="D132" s="43"/>
      <c r="E132" s="44"/>
      <c r="F132" s="44"/>
      <c r="G132" s="41"/>
      <c r="H132" s="45"/>
      <c r="I132" s="104"/>
      <c r="J132" s="105"/>
      <c r="K132" s="9"/>
    </row>
    <row r="133" spans="1:18" ht="30" hidden="1" customHeight="1" x14ac:dyDescent="0.25">
      <c r="A133" s="50" t="str">
        <f t="shared" si="1"/>
        <v/>
      </c>
      <c r="B133" s="8"/>
      <c r="C133" s="42"/>
      <c r="D133" s="43"/>
      <c r="E133" s="44"/>
      <c r="F133" s="44"/>
      <c r="G133" s="41"/>
      <c r="H133" s="45"/>
      <c r="I133" s="104"/>
      <c r="J133" s="105"/>
      <c r="K133" s="9"/>
    </row>
    <row r="134" spans="1:18" ht="30" hidden="1" customHeight="1" x14ac:dyDescent="0.25">
      <c r="A134" s="50" t="str">
        <f t="shared" si="1"/>
        <v/>
      </c>
      <c r="B134" s="8"/>
      <c r="C134" s="42"/>
      <c r="D134" s="43"/>
      <c r="E134" s="44"/>
      <c r="F134" s="44"/>
      <c r="G134" s="41"/>
      <c r="H134" s="45"/>
      <c r="I134" s="104"/>
      <c r="J134" s="105"/>
      <c r="K134" s="9"/>
    </row>
    <row r="135" spans="1:18" ht="30" hidden="1" customHeight="1" x14ac:dyDescent="0.25">
      <c r="A135" s="50" t="str">
        <f t="shared" si="1"/>
        <v/>
      </c>
      <c r="B135" s="8"/>
      <c r="C135" s="42"/>
      <c r="D135" s="43"/>
      <c r="E135" s="44"/>
      <c r="F135" s="44"/>
      <c r="G135" s="41"/>
      <c r="H135" s="45"/>
      <c r="I135" s="104"/>
      <c r="J135" s="105"/>
      <c r="K135" s="9"/>
    </row>
    <row r="136" spans="1:18" ht="30" hidden="1" customHeight="1" x14ac:dyDescent="0.25">
      <c r="A136" s="50" t="str">
        <f t="shared" si="1"/>
        <v/>
      </c>
      <c r="B136" s="8"/>
      <c r="C136" s="42"/>
      <c r="D136" s="43"/>
      <c r="E136" s="44"/>
      <c r="F136" s="44"/>
      <c r="G136" s="41"/>
      <c r="H136" s="45"/>
      <c r="I136" s="104"/>
      <c r="J136" s="105"/>
      <c r="K136" s="9"/>
    </row>
    <row r="137" spans="1:18" ht="30" hidden="1" customHeight="1" x14ac:dyDescent="0.25">
      <c r="A137" s="50" t="str">
        <f t="shared" si="1"/>
        <v/>
      </c>
      <c r="B137" s="8"/>
      <c r="C137" s="42"/>
      <c r="D137" s="43"/>
      <c r="E137" s="44"/>
      <c r="F137" s="44"/>
      <c r="G137" s="41"/>
      <c r="H137" s="45"/>
      <c r="I137" s="104"/>
      <c r="J137" s="105"/>
      <c r="K137" s="9"/>
    </row>
    <row r="138" spans="1:18" ht="30" hidden="1" customHeight="1" x14ac:dyDescent="0.25">
      <c r="A138" s="50" t="str">
        <f t="shared" si="1"/>
        <v/>
      </c>
      <c r="B138" s="8"/>
      <c r="C138" s="42"/>
      <c r="D138" s="43"/>
      <c r="E138" s="44"/>
      <c r="F138" s="44"/>
      <c r="G138" s="41"/>
      <c r="H138" s="45"/>
      <c r="I138" s="104"/>
      <c r="J138" s="105"/>
      <c r="K138" s="9"/>
    </row>
    <row r="139" spans="1:18" ht="30" hidden="1" customHeight="1" x14ac:dyDescent="0.25">
      <c r="A139" s="50" t="str">
        <f t="shared" si="1"/>
        <v/>
      </c>
      <c r="B139" s="8"/>
      <c r="C139" s="42"/>
      <c r="D139" s="43"/>
      <c r="E139" s="44"/>
      <c r="F139" s="44"/>
      <c r="G139" s="41"/>
      <c r="H139" s="45"/>
      <c r="I139" s="104"/>
      <c r="J139" s="105"/>
      <c r="K139" s="9"/>
    </row>
    <row r="140" spans="1:18" ht="30" customHeight="1" x14ac:dyDescent="0.25">
      <c r="A140" s="50" t="str">
        <f t="shared" si="1"/>
        <v/>
      </c>
      <c r="B140" s="8"/>
      <c r="C140" s="42"/>
      <c r="D140" s="43"/>
      <c r="E140" s="94"/>
      <c r="F140" s="95"/>
      <c r="G140" s="41"/>
      <c r="H140" s="45"/>
      <c r="I140" s="104"/>
      <c r="J140" s="105"/>
      <c r="K140" s="9"/>
    </row>
    <row r="141" spans="1:18" ht="30" customHeight="1" x14ac:dyDescent="0.25">
      <c r="A141" s="50" t="str">
        <f>IF(E141="","","x")</f>
        <v/>
      </c>
      <c r="B141" s="8"/>
      <c r="C141" s="32" t="s">
        <v>48</v>
      </c>
      <c r="D141" s="55">
        <f>SUM(D142:D152)</f>
        <v>0</v>
      </c>
      <c r="E141" s="96" t="str">
        <f>IFERROR(SMALL(E142:E152,1),"")</f>
        <v/>
      </c>
      <c r="F141" s="97"/>
      <c r="G141" s="56"/>
      <c r="H141" s="56"/>
      <c r="I141" s="33"/>
      <c r="J141" s="34"/>
      <c r="K141" s="9"/>
    </row>
    <row r="142" spans="1:18" ht="30" customHeight="1" x14ac:dyDescent="0.25">
      <c r="A142" s="50" t="s">
        <v>0</v>
      </c>
      <c r="B142" s="8"/>
      <c r="C142" s="42"/>
      <c r="D142" s="43"/>
      <c r="E142" s="94"/>
      <c r="F142" s="95"/>
      <c r="G142" s="41"/>
      <c r="H142" s="45"/>
      <c r="I142" s="104"/>
      <c r="J142" s="105"/>
      <c r="K142" s="9"/>
      <c r="R142" s="57" t="s">
        <v>49</v>
      </c>
    </row>
    <row r="143" spans="1:18" ht="30" hidden="1" customHeight="1" x14ac:dyDescent="0.25">
      <c r="A143" s="50"/>
      <c r="B143" s="8"/>
      <c r="C143" s="42"/>
      <c r="D143" s="43"/>
      <c r="E143" s="44"/>
      <c r="F143" s="44"/>
      <c r="G143" s="41"/>
      <c r="H143" s="45"/>
      <c r="I143" s="67"/>
      <c r="J143" s="68"/>
      <c r="K143" s="9"/>
      <c r="R143" s="57"/>
    </row>
    <row r="144" spans="1:18" ht="30" hidden="1" customHeight="1" x14ac:dyDescent="0.25">
      <c r="A144" s="50"/>
      <c r="B144" s="8"/>
      <c r="C144" s="42"/>
      <c r="D144" s="43"/>
      <c r="E144" s="44"/>
      <c r="F144" s="44"/>
      <c r="G144" s="41"/>
      <c r="H144" s="45"/>
      <c r="I144" s="67"/>
      <c r="J144" s="68"/>
      <c r="K144" s="9"/>
      <c r="R144" s="57"/>
    </row>
    <row r="145" spans="1:39" ht="30" hidden="1" customHeight="1" x14ac:dyDescent="0.25">
      <c r="A145" s="50"/>
      <c r="B145" s="8"/>
      <c r="C145" s="42"/>
      <c r="D145" s="43"/>
      <c r="E145" s="44"/>
      <c r="F145" s="44"/>
      <c r="G145" s="41"/>
      <c r="H145" s="45"/>
      <c r="I145" s="67"/>
      <c r="J145" s="68"/>
      <c r="K145" s="9"/>
      <c r="R145" s="57"/>
    </row>
    <row r="146" spans="1:39" ht="30" hidden="1" customHeight="1" x14ac:dyDescent="0.25">
      <c r="A146" s="50"/>
      <c r="B146" s="8"/>
      <c r="C146" s="42"/>
      <c r="D146" s="43"/>
      <c r="E146" s="44"/>
      <c r="F146" s="44"/>
      <c r="G146" s="41"/>
      <c r="H146" s="45"/>
      <c r="I146" s="67"/>
      <c r="J146" s="68"/>
      <c r="K146" s="9"/>
      <c r="R146" s="57"/>
    </row>
    <row r="147" spans="1:39" ht="30" hidden="1" customHeight="1" x14ac:dyDescent="0.25">
      <c r="A147" s="50"/>
      <c r="B147" s="8"/>
      <c r="C147" s="42"/>
      <c r="D147" s="43"/>
      <c r="E147" s="44"/>
      <c r="F147" s="44"/>
      <c r="G147" s="41"/>
      <c r="H147" s="45"/>
      <c r="I147" s="67"/>
      <c r="J147" s="68"/>
      <c r="K147" s="9"/>
      <c r="R147" s="57"/>
    </row>
    <row r="148" spans="1:39" ht="30" hidden="1" customHeight="1" x14ac:dyDescent="0.25">
      <c r="A148" s="50" t="str">
        <f t="shared" si="1"/>
        <v/>
      </c>
      <c r="B148" s="8"/>
      <c r="C148" s="42"/>
      <c r="D148" s="43"/>
      <c r="E148" s="44"/>
      <c r="F148" s="44"/>
      <c r="G148" s="41"/>
      <c r="H148" s="45"/>
      <c r="I148" s="104"/>
      <c r="J148" s="105"/>
      <c r="K148" s="9"/>
      <c r="M148" s="1" t="s">
        <v>50</v>
      </c>
      <c r="N148" s="1" t="s">
        <v>50</v>
      </c>
      <c r="R148" s="1" t="s">
        <v>50</v>
      </c>
      <c r="AM148" s="1" t="s">
        <v>50</v>
      </c>
    </row>
    <row r="149" spans="1:39" ht="30" hidden="1" customHeight="1" x14ac:dyDescent="0.25">
      <c r="A149" s="50" t="str">
        <f t="shared" si="1"/>
        <v/>
      </c>
      <c r="B149" s="8"/>
      <c r="C149" s="42"/>
      <c r="D149" s="43"/>
      <c r="E149" s="44"/>
      <c r="F149" s="44"/>
      <c r="G149" s="41"/>
      <c r="H149" s="45"/>
      <c r="I149" s="104"/>
      <c r="J149" s="105"/>
      <c r="K149" s="9"/>
    </row>
    <row r="150" spans="1:39" ht="30" hidden="1" customHeight="1" x14ac:dyDescent="0.25">
      <c r="A150" s="50" t="str">
        <f t="shared" si="1"/>
        <v/>
      </c>
      <c r="B150" s="8"/>
      <c r="C150" s="42"/>
      <c r="D150" s="43"/>
      <c r="E150" s="44"/>
      <c r="F150" s="44"/>
      <c r="G150" s="41"/>
      <c r="H150" s="45"/>
      <c r="I150" s="104"/>
      <c r="J150" s="105"/>
      <c r="K150" s="9"/>
    </row>
    <row r="151" spans="1:39" ht="30" hidden="1" customHeight="1" x14ac:dyDescent="0.25">
      <c r="A151" s="50" t="str">
        <f t="shared" si="1"/>
        <v/>
      </c>
      <c r="B151" s="8"/>
      <c r="C151" s="42"/>
      <c r="D151" s="43"/>
      <c r="E151" s="44"/>
      <c r="F151" s="44"/>
      <c r="G151" s="41"/>
      <c r="H151" s="45"/>
      <c r="I151" s="104"/>
      <c r="J151" s="105"/>
      <c r="K151" s="9"/>
    </row>
    <row r="152" spans="1:39" ht="30" customHeight="1" thickBot="1" x14ac:dyDescent="0.3">
      <c r="A152" s="50" t="str">
        <f t="shared" si="1"/>
        <v/>
      </c>
      <c r="B152" s="8"/>
      <c r="C152" s="46"/>
      <c r="D152" s="47"/>
      <c r="E152" s="98"/>
      <c r="F152" s="99"/>
      <c r="G152" s="48"/>
      <c r="H152" s="49"/>
      <c r="I152" s="123"/>
      <c r="J152" s="124"/>
      <c r="K152" s="9"/>
    </row>
    <row r="153" spans="1:39" ht="30" customHeight="1" x14ac:dyDescent="0.25">
      <c r="A153" s="50" t="s">
        <v>0</v>
      </c>
      <c r="B153" s="8"/>
      <c r="C153" s="25" t="s">
        <v>51</v>
      </c>
      <c r="D153" s="26">
        <f>SUM(D28:D60)+SUM(D62:D98)+SUM(D100:D119)+SUM(D121:D140)+SUM(D142:D152)</f>
        <v>0</v>
      </c>
      <c r="G153" s="25" t="s">
        <v>52</v>
      </c>
      <c r="H153" s="26">
        <f ca="1">SUMIF($E$156:$F$163,"",$D$156:$D$163)+D153</f>
        <v>0</v>
      </c>
      <c r="K153" s="9"/>
    </row>
    <row r="154" spans="1:39" ht="30" customHeight="1" thickBot="1" x14ac:dyDescent="0.3">
      <c r="A154" s="50" t="s">
        <v>0</v>
      </c>
      <c r="B154" s="8"/>
      <c r="C154" s="36" t="s">
        <v>53</v>
      </c>
      <c r="K154" s="9"/>
    </row>
    <row r="155" spans="1:39" ht="30" customHeight="1" x14ac:dyDescent="0.25">
      <c r="A155" s="50" t="s">
        <v>0</v>
      </c>
      <c r="B155" s="8"/>
      <c r="C155" s="22" t="s">
        <v>54</v>
      </c>
      <c r="D155" s="22" t="s">
        <v>42</v>
      </c>
      <c r="E155" s="141" t="s">
        <v>55</v>
      </c>
      <c r="F155" s="142"/>
      <c r="G155" s="22" t="s">
        <v>56</v>
      </c>
      <c r="H155" s="22" t="s">
        <v>9</v>
      </c>
      <c r="I155" s="115" t="s">
        <v>45</v>
      </c>
      <c r="J155" s="116"/>
      <c r="K155" s="9"/>
    </row>
    <row r="156" spans="1:39" ht="30" customHeight="1" x14ac:dyDescent="0.25">
      <c r="A156" s="50" t="s">
        <v>0</v>
      </c>
      <c r="B156" s="8"/>
      <c r="C156" s="42"/>
      <c r="D156" s="43"/>
      <c r="E156" s="121"/>
      <c r="F156" s="122"/>
      <c r="G156" s="41"/>
      <c r="H156" s="41"/>
      <c r="I156" s="104"/>
      <c r="J156" s="105"/>
      <c r="K156" s="9"/>
    </row>
    <row r="157" spans="1:39" ht="30" customHeight="1" x14ac:dyDescent="0.25">
      <c r="A157" s="50" t="str">
        <f t="shared" ref="A157:A163" si="3">IF(C157="","","x")</f>
        <v/>
      </c>
      <c r="B157" s="8"/>
      <c r="C157" s="42"/>
      <c r="D157" s="43"/>
      <c r="E157" s="121"/>
      <c r="F157" s="122"/>
      <c r="G157" s="41"/>
      <c r="H157" s="41"/>
      <c r="I157" s="104"/>
      <c r="J157" s="105"/>
      <c r="K157" s="9"/>
    </row>
    <row r="158" spans="1:39" ht="30" customHeight="1" x14ac:dyDescent="0.25">
      <c r="A158" s="50" t="str">
        <f t="shared" si="3"/>
        <v/>
      </c>
      <c r="B158" s="8"/>
      <c r="C158" s="42"/>
      <c r="D158" s="43"/>
      <c r="E158" s="121"/>
      <c r="F158" s="122"/>
      <c r="G158" s="41"/>
      <c r="H158" s="41"/>
      <c r="I158" s="104"/>
      <c r="J158" s="105"/>
      <c r="K158" s="9"/>
    </row>
    <row r="159" spans="1:39" ht="30" customHeight="1" x14ac:dyDescent="0.25">
      <c r="A159" s="50" t="str">
        <f t="shared" si="3"/>
        <v/>
      </c>
      <c r="B159" s="8"/>
      <c r="C159" s="42"/>
      <c r="D159" s="43"/>
      <c r="E159" s="121"/>
      <c r="F159" s="122"/>
      <c r="G159" s="41"/>
      <c r="H159" s="41"/>
      <c r="I159" s="104"/>
      <c r="J159" s="105"/>
      <c r="K159" s="9"/>
    </row>
    <row r="160" spans="1:39" ht="30" hidden="1" customHeight="1" x14ac:dyDescent="0.25">
      <c r="A160" s="50" t="str">
        <f t="shared" si="3"/>
        <v/>
      </c>
      <c r="B160" s="8"/>
      <c r="C160" s="42"/>
      <c r="D160" s="43"/>
      <c r="E160" s="121"/>
      <c r="F160" s="122"/>
      <c r="G160" s="41"/>
      <c r="H160" s="41"/>
      <c r="I160" s="104"/>
      <c r="J160" s="105"/>
      <c r="K160" s="9"/>
    </row>
    <row r="161" spans="1:11" ht="30" hidden="1" customHeight="1" x14ac:dyDescent="0.25">
      <c r="A161" s="50" t="str">
        <f t="shared" si="3"/>
        <v/>
      </c>
      <c r="B161" s="8"/>
      <c r="C161" s="42"/>
      <c r="D161" s="43"/>
      <c r="E161" s="121"/>
      <c r="F161" s="122"/>
      <c r="G161" s="41"/>
      <c r="H161" s="41"/>
      <c r="I161" s="104"/>
      <c r="J161" s="105"/>
      <c r="K161" s="9"/>
    </row>
    <row r="162" spans="1:11" ht="30" hidden="1" customHeight="1" x14ac:dyDescent="0.25">
      <c r="A162" s="50" t="str">
        <f t="shared" si="3"/>
        <v/>
      </c>
      <c r="B162" s="8"/>
      <c r="C162" s="42"/>
      <c r="D162" s="43"/>
      <c r="E162" s="121"/>
      <c r="F162" s="122"/>
      <c r="G162" s="41"/>
      <c r="H162" s="41"/>
      <c r="I162" s="104"/>
      <c r="J162" s="105"/>
      <c r="K162" s="9"/>
    </row>
    <row r="163" spans="1:11" ht="30" hidden="1" customHeight="1" thickBot="1" x14ac:dyDescent="0.3">
      <c r="A163" s="50" t="str">
        <f t="shared" si="3"/>
        <v/>
      </c>
      <c r="B163" s="8"/>
      <c r="C163" s="46"/>
      <c r="D163" s="47"/>
      <c r="E163" s="139"/>
      <c r="F163" s="140"/>
      <c r="G163" s="48"/>
      <c r="H163" s="49"/>
      <c r="I163" s="123"/>
      <c r="J163" s="124"/>
      <c r="K163" s="9"/>
    </row>
    <row r="164" spans="1:11" ht="30" customHeight="1" thickBot="1" x14ac:dyDescent="0.3">
      <c r="A164" s="50" t="s">
        <v>0</v>
      </c>
      <c r="B164" s="8"/>
      <c r="C164" s="27" t="s">
        <v>57</v>
      </c>
      <c r="D164" s="54"/>
      <c r="E164" s="28"/>
      <c r="F164" s="18"/>
      <c r="G164" s="18"/>
      <c r="H164" s="18"/>
      <c r="I164" s="54"/>
      <c r="J164" s="54"/>
      <c r="K164" s="9"/>
    </row>
    <row r="165" spans="1:11" ht="15" customHeight="1" x14ac:dyDescent="0.25">
      <c r="A165" s="50" t="s">
        <v>0</v>
      </c>
      <c r="B165" s="8"/>
      <c r="C165" s="130"/>
      <c r="D165" s="131"/>
      <c r="E165" s="131"/>
      <c r="F165" s="131"/>
      <c r="G165" s="131"/>
      <c r="H165" s="131"/>
      <c r="I165" s="131"/>
      <c r="J165" s="132"/>
      <c r="K165" s="9"/>
    </row>
    <row r="166" spans="1:11" ht="15" customHeight="1" x14ac:dyDescent="0.25">
      <c r="A166" s="50" t="s">
        <v>0</v>
      </c>
      <c r="B166" s="8"/>
      <c r="C166" s="133"/>
      <c r="D166" s="134"/>
      <c r="E166" s="134"/>
      <c r="F166" s="134"/>
      <c r="G166" s="134"/>
      <c r="H166" s="134"/>
      <c r="I166" s="134"/>
      <c r="J166" s="135"/>
      <c r="K166" s="9"/>
    </row>
    <row r="167" spans="1:11" ht="15" customHeight="1" x14ac:dyDescent="0.25">
      <c r="A167" s="50" t="s">
        <v>0</v>
      </c>
      <c r="B167" s="8"/>
      <c r="C167" s="133"/>
      <c r="D167" s="134"/>
      <c r="E167" s="134"/>
      <c r="F167" s="134"/>
      <c r="G167" s="134"/>
      <c r="H167" s="134"/>
      <c r="I167" s="134"/>
      <c r="J167" s="135"/>
      <c r="K167" s="9"/>
    </row>
    <row r="168" spans="1:11" ht="15" customHeight="1" thickBot="1" x14ac:dyDescent="0.3">
      <c r="A168" s="50" t="s">
        <v>0</v>
      </c>
      <c r="B168" s="8"/>
      <c r="C168" s="136"/>
      <c r="D168" s="137"/>
      <c r="E168" s="137"/>
      <c r="F168" s="137"/>
      <c r="G168" s="137"/>
      <c r="H168" s="137"/>
      <c r="I168" s="137"/>
      <c r="J168" s="138"/>
      <c r="K168" s="9"/>
    </row>
    <row r="169" spans="1:11" ht="15" customHeight="1" x14ac:dyDescent="0.25">
      <c r="A169" s="50"/>
      <c r="B169" s="8"/>
      <c r="C169" s="51"/>
      <c r="D169" s="51"/>
      <c r="E169" s="51"/>
      <c r="F169" s="51"/>
      <c r="G169" s="51"/>
      <c r="H169" s="51"/>
      <c r="I169" s="51"/>
      <c r="J169" s="51"/>
      <c r="K169" s="9"/>
    </row>
    <row r="170" spans="1:11" ht="15" customHeight="1" x14ac:dyDescent="0.25">
      <c r="A170" s="50"/>
      <c r="B170" s="8"/>
      <c r="C170" s="51"/>
      <c r="D170" s="51"/>
      <c r="E170" s="51"/>
      <c r="F170" s="51"/>
      <c r="G170" s="51"/>
      <c r="H170" s="51"/>
      <c r="I170" s="51"/>
      <c r="J170" s="51"/>
      <c r="K170" s="9"/>
    </row>
    <row r="171" spans="1:11" ht="15" customHeight="1" x14ac:dyDescent="0.25">
      <c r="A171" s="50"/>
      <c r="B171" s="8"/>
      <c r="C171" s="51"/>
      <c r="D171" s="51"/>
      <c r="E171" s="51"/>
      <c r="F171" s="51"/>
      <c r="G171" s="51"/>
      <c r="H171" s="51"/>
      <c r="I171" s="51"/>
      <c r="J171" s="51"/>
      <c r="K171" s="9"/>
    </row>
    <row r="172" spans="1:11" ht="15" customHeight="1" x14ac:dyDescent="0.25">
      <c r="A172" s="50"/>
      <c r="B172" s="8"/>
      <c r="C172" s="51"/>
      <c r="D172" s="51"/>
      <c r="E172" s="51"/>
      <c r="F172" s="51"/>
      <c r="G172" s="51"/>
      <c r="H172" s="51"/>
      <c r="I172" s="51"/>
      <c r="J172" s="51"/>
      <c r="K172" s="9"/>
    </row>
    <row r="173" spans="1:11" ht="15" customHeight="1" x14ac:dyDescent="0.25">
      <c r="A173" s="50"/>
      <c r="B173" s="8"/>
      <c r="C173" s="51" t="s">
        <v>58</v>
      </c>
      <c r="D173" s="51"/>
      <c r="E173" s="51"/>
      <c r="F173" s="51"/>
      <c r="G173" s="126" t="s">
        <v>59</v>
      </c>
      <c r="H173" s="126"/>
      <c r="I173" s="126"/>
      <c r="J173" s="51"/>
      <c r="K173" s="9"/>
    </row>
    <row r="174" spans="1:11" ht="15" customHeight="1" x14ac:dyDescent="0.25">
      <c r="A174" s="50"/>
      <c r="B174" s="8"/>
      <c r="C174" s="51" t="str">
        <f>IF(H6="","","Coordenador: "&amp;H6)</f>
        <v/>
      </c>
      <c r="D174" s="51"/>
      <c r="E174" s="51"/>
      <c r="F174" s="51"/>
      <c r="G174" s="127" t="s">
        <v>60</v>
      </c>
      <c r="H174" s="127"/>
      <c r="I174" s="127"/>
      <c r="J174" s="51"/>
      <c r="K174" s="9"/>
    </row>
    <row r="175" spans="1:11" ht="15.75" thickBot="1" x14ac:dyDescent="0.3">
      <c r="A175" s="50"/>
      <c r="B175" s="29"/>
      <c r="C175" s="69">
        <f ca="1">TODAY()</f>
        <v>46044</v>
      </c>
      <c r="D175" s="30"/>
      <c r="E175" s="30"/>
      <c r="F175" s="30"/>
      <c r="G175" s="128">
        <f t="shared" ref="G175" ca="1" si="4">TODAY()</f>
        <v>46044</v>
      </c>
      <c r="H175" s="129"/>
      <c r="I175" s="129"/>
      <c r="J175" s="30"/>
      <c r="K175" s="31"/>
    </row>
    <row r="176" spans="1:11" ht="15.75" thickTop="1" x14ac:dyDescent="0.25">
      <c r="A176" s="50" t="s">
        <v>0</v>
      </c>
    </row>
  </sheetData>
  <sheetProtection autoFilter="0"/>
  <autoFilter ref="C25:J155" xr:uid="{00000000-0009-0000-0000-000001000000}">
    <filterColumn colId="6" showButton="0"/>
  </autoFilter>
  <dataConsolidate/>
  <mergeCells count="172">
    <mergeCell ref="I139:J139"/>
    <mergeCell ref="I140:J140"/>
    <mergeCell ref="I135:J135"/>
    <mergeCell ref="I115:J115"/>
    <mergeCell ref="AQ77:AZ77"/>
    <mergeCell ref="AQ120:AZ120"/>
    <mergeCell ref="G173:I173"/>
    <mergeCell ref="G174:I174"/>
    <mergeCell ref="G175:I175"/>
    <mergeCell ref="C165:J168"/>
    <mergeCell ref="E163:F163"/>
    <mergeCell ref="I160:J160"/>
    <mergeCell ref="I161:J161"/>
    <mergeCell ref="I162:J162"/>
    <mergeCell ref="I163:J163"/>
    <mergeCell ref="E160:F160"/>
    <mergeCell ref="E161:F161"/>
    <mergeCell ref="E162:F162"/>
    <mergeCell ref="I113:J113"/>
    <mergeCell ref="I114:J114"/>
    <mergeCell ref="I136:J136"/>
    <mergeCell ref="I137:J137"/>
    <mergeCell ref="E155:F155"/>
    <mergeCell ref="E156:F156"/>
    <mergeCell ref="I156:J156"/>
    <mergeCell ref="I138:J138"/>
    <mergeCell ref="I37:J37"/>
    <mergeCell ref="I38:J38"/>
    <mergeCell ref="I25:J25"/>
    <mergeCell ref="I26:J26"/>
    <mergeCell ref="E158:F158"/>
    <mergeCell ref="I158:J158"/>
    <mergeCell ref="E159:F159"/>
    <mergeCell ref="I159:J159"/>
    <mergeCell ref="I142:J142"/>
    <mergeCell ref="I148:J148"/>
    <mergeCell ref="I149:J149"/>
    <mergeCell ref="I150:J150"/>
    <mergeCell ref="I151:J151"/>
    <mergeCell ref="I152:J152"/>
    <mergeCell ref="I155:J155"/>
    <mergeCell ref="E157:F157"/>
    <mergeCell ref="I157:J157"/>
    <mergeCell ref="I83:J83"/>
    <mergeCell ref="I84:J84"/>
    <mergeCell ref="I85:J85"/>
    <mergeCell ref="I86:J86"/>
    <mergeCell ref="I63:J63"/>
    <mergeCell ref="I133:J133"/>
    <mergeCell ref="I134:J134"/>
    <mergeCell ref="I57:J57"/>
    <mergeCell ref="I58:J58"/>
    <mergeCell ref="I59:J59"/>
    <mergeCell ref="C3:J4"/>
    <mergeCell ref="H6:I6"/>
    <mergeCell ref="D7:G7"/>
    <mergeCell ref="D6:F6"/>
    <mergeCell ref="D8:E8"/>
    <mergeCell ref="I43:J43"/>
    <mergeCell ref="I44:J44"/>
    <mergeCell ref="I45:J45"/>
    <mergeCell ref="I42:J42"/>
    <mergeCell ref="I39:J39"/>
    <mergeCell ref="I40:J40"/>
    <mergeCell ref="I41:J41"/>
    <mergeCell ref="I28:J28"/>
    <mergeCell ref="I29:J29"/>
    <mergeCell ref="I30:J30"/>
    <mergeCell ref="I31:J31"/>
    <mergeCell ref="I32:J32"/>
    <mergeCell ref="I33:J33"/>
    <mergeCell ref="I34:J34"/>
    <mergeCell ref="D21:G21"/>
    <mergeCell ref="D14:H14"/>
    <mergeCell ref="I73:J73"/>
    <mergeCell ref="I46:J46"/>
    <mergeCell ref="I60:J60"/>
    <mergeCell ref="I62:J62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E25:F25"/>
    <mergeCell ref="E26:F26"/>
    <mergeCell ref="E27:F27"/>
    <mergeCell ref="E28:F28"/>
    <mergeCell ref="E29:F29"/>
    <mergeCell ref="E30:F30"/>
    <mergeCell ref="E31:F31"/>
    <mergeCell ref="E60:F60"/>
    <mergeCell ref="E61:F61"/>
    <mergeCell ref="I132:J132"/>
    <mergeCell ref="I74:J74"/>
    <mergeCell ref="I75:J75"/>
    <mergeCell ref="I76:J76"/>
    <mergeCell ref="I111:J111"/>
    <mergeCell ref="I112:J112"/>
    <mergeCell ref="I77:J77"/>
    <mergeCell ref="I78:J78"/>
    <mergeCell ref="I79:J79"/>
    <mergeCell ref="I80:J80"/>
    <mergeCell ref="I98:J98"/>
    <mergeCell ref="I100:J100"/>
    <mergeCell ref="I82:J82"/>
    <mergeCell ref="I92:J92"/>
    <mergeCell ref="I93:J93"/>
    <mergeCell ref="I94:J94"/>
    <mergeCell ref="I101:J101"/>
    <mergeCell ref="I102:J102"/>
    <mergeCell ref="I89:J89"/>
    <mergeCell ref="I90:J90"/>
    <mergeCell ref="I91:J91"/>
    <mergeCell ref="I109:J109"/>
    <mergeCell ref="I123:J123"/>
    <mergeCell ref="I124:J124"/>
    <mergeCell ref="I103:J103"/>
    <mergeCell ref="I104:J104"/>
    <mergeCell ref="I105:J105"/>
    <mergeCell ref="I106:J106"/>
    <mergeCell ref="I108:J108"/>
    <mergeCell ref="I107:J107"/>
    <mergeCell ref="I118:J118"/>
    <mergeCell ref="I119:J119"/>
    <mergeCell ref="I121:J121"/>
    <mergeCell ref="I116:J116"/>
    <mergeCell ref="I117:J117"/>
    <mergeCell ref="I81:J81"/>
    <mergeCell ref="I64:J64"/>
    <mergeCell ref="I87:J87"/>
    <mergeCell ref="I88:J88"/>
    <mergeCell ref="F18:F19"/>
    <mergeCell ref="C9:J10"/>
    <mergeCell ref="C15:J16"/>
    <mergeCell ref="I110:J110"/>
    <mergeCell ref="I122:J122"/>
    <mergeCell ref="I69:J69"/>
    <mergeCell ref="I70:J70"/>
    <mergeCell ref="I71:J71"/>
    <mergeCell ref="I72:J72"/>
    <mergeCell ref="D22:G22"/>
    <mergeCell ref="I56:J56"/>
    <mergeCell ref="I65:J65"/>
    <mergeCell ref="I66:J66"/>
    <mergeCell ref="I67:J67"/>
    <mergeCell ref="I68:J68"/>
    <mergeCell ref="I35:J35"/>
    <mergeCell ref="I36:J36"/>
    <mergeCell ref="D11:G11"/>
    <mergeCell ref="D12:F12"/>
    <mergeCell ref="G13:H13"/>
    <mergeCell ref="E103:F103"/>
    <mergeCell ref="E119:F119"/>
    <mergeCell ref="E120:F120"/>
    <mergeCell ref="E121:F121"/>
    <mergeCell ref="E140:F140"/>
    <mergeCell ref="E141:F141"/>
    <mergeCell ref="E142:F142"/>
    <mergeCell ref="E152:F152"/>
    <mergeCell ref="E62:F62"/>
    <mergeCell ref="E63:F63"/>
    <mergeCell ref="E64:F64"/>
    <mergeCell ref="E65:F65"/>
    <mergeCell ref="E98:F98"/>
    <mergeCell ref="E99:F99"/>
    <mergeCell ref="E100:F100"/>
    <mergeCell ref="E101:F101"/>
    <mergeCell ref="E102:F102"/>
  </mergeCells>
  <dataValidations count="14">
    <dataValidation type="list" allowBlank="1" showInputMessage="1" showErrorMessage="1" prompt="SELECIONE A UNIDADE." sqref="I7:I8" xr:uid="{6EDDBC18-49E6-4886-A05B-013B1848EE3C}">
      <formula1>$N$2:$N$4</formula1>
    </dataValidation>
    <dataValidation type="list" allowBlank="1" showInputMessage="1" showErrorMessage="1" sqref="I142:J152 I100:I119 I156:J163 J35 J119 J100:J103 J62:J67 I26:J26 J76:J84 I62:I98 J28:J32 I28:I60 I121:J140" xr:uid="{00000000-0002-0000-0100-000001000000}">
      <formula1>$N$17:$N$18</formula1>
    </dataValidation>
    <dataValidation type="date" operator="greaterThan" allowBlank="1" showInputMessage="1" showErrorMessage="1" prompt="INSIRA A DATA DE INÍCIO DAS AULAS." sqref="H17" xr:uid="{6EE6DF49-D71A-4B4D-96C3-C01FBB3929F7}">
      <formula1>TODAY()</formula1>
    </dataValidation>
    <dataValidation type="list" allowBlank="1" showInputMessage="1" showErrorMessage="1" prompt="SELECIONE A DISCIPLINA." sqref="E156:F163" xr:uid="{00000000-0002-0000-0100-000004000000}">
      <formula1>$U$2:$U$112</formula1>
    </dataValidation>
    <dataValidation allowBlank="1" showInputMessage="1" showErrorMessage="1" prompt="INFORME A QUANTIDADE MÁXIMA DE ALUNOS POR TURMA." sqref="D17" xr:uid="{47641AD4-66AE-4261-B936-9CF9C48AD6C4}"/>
    <dataValidation allowBlank="1" showInputMessage="1" showErrorMessage="1" prompt="INFORME QUAIS DIAS DA SEMANA SERÃO MINISTRADAS AS AULAS." sqref="D21" xr:uid="{5AF20D2B-CED7-423C-B5F5-B1D464E30180}"/>
    <dataValidation allowBlank="1" showInputMessage="1" showErrorMessage="1" prompt="INFORME A QUANTIDADE DE PARCELAS PRATICADA PELO CONCORRENTE." sqref="I21" xr:uid="{79F0A3CE-6300-4A2D-BF15-82F88161293D}"/>
    <dataValidation allowBlank="1" showInputMessage="1" showErrorMessage="1" prompt="INFORME O VALOR PRATICADO PELO CONCORRENTE." sqref="I20" xr:uid="{B71C0BF5-D36C-491A-B7F8-CE1D1580C61E}"/>
    <dataValidation type="list" allowBlank="1" showInputMessage="1" showErrorMessage="1" prompt="Selecione o Grau de Formação." sqref="D13" xr:uid="{E8851320-ABD7-4C53-913F-FF29CF3A5137}">
      <formula1>$N$7:$N$10</formula1>
    </dataValidation>
    <dataValidation type="list" allowBlank="1" showInputMessage="1" showErrorMessage="1" sqref="H142:H152 H62:H98 H28:H60 H100:H119 H156:H163 H26 H121:H140" xr:uid="{00000000-0002-0000-0100-00000B000000}">
      <formula1>$N$7:$N$11</formula1>
    </dataValidation>
    <dataValidation type="list" showInputMessage="1" showErrorMessage="1" sqref="N28:N44 M62:N110" xr:uid="{00000000-0002-0000-0100-00000C000000}">
      <formula1>#REF!</formula1>
    </dataValidation>
    <dataValidation allowBlank="1" showInputMessage="1" showErrorMessage="1" prompt="SUGERIR UM VALOR DE PARCELA." sqref="D20" xr:uid="{7D403F72-60CD-4D72-9EE0-3AC97A3A51CB}"/>
    <dataValidation allowBlank="1" showInputMessage="1" showErrorMessage="1" prompt="INFORME O HORÁRIO QUE SERÃO MINISTRADAS AS AULAS." sqref="D22:G22" xr:uid="{E2870AC9-024C-4A7D-8505-934188091DA0}"/>
    <dataValidation allowBlank="1" showInputMessage="1" showErrorMessage="1" prompt="INFORME A QTDE MÍNIMA DE ALUNOS PARA A ABERTURA DO CURSO." sqref="D18:D19" xr:uid="{B2DA3470-5C09-4B26-8965-6B2EDAA223CA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1" orientation="portrait" blackAndWhite="1" r:id="rId1"/>
  <ignoredErrors>
    <ignoredError sqref="C174" unlockedFormula="1"/>
    <ignoredError sqref="A176 A132:A141 A148:A168 A61:A62 A98:A100 A111:A121 A73:A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Celio Tanaka Tacconi</dc:creator>
  <cp:keywords/>
  <dc:description/>
  <cp:lastModifiedBy>Patricia Righetto</cp:lastModifiedBy>
  <cp:revision/>
  <dcterms:created xsi:type="dcterms:W3CDTF">2018-10-25T17:49:51Z</dcterms:created>
  <dcterms:modified xsi:type="dcterms:W3CDTF">2026-01-22T17:41:05Z</dcterms:modified>
  <cp:category/>
  <cp:contentStatus/>
</cp:coreProperties>
</file>