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ia.righetto\Downloads\Proposta de Novos Cursos de Pós-Grduação e Extensão para o 1º Sem. de 2026\"/>
    </mc:Choice>
  </mc:AlternateContent>
  <xr:revisionPtr revIDLastSave="0" documentId="13_ncr:1_{F31E1502-9FCD-4412-98E6-352173DD249F}" xr6:coauthVersionLast="47" xr6:coauthVersionMax="47" xr10:uidLastSave="{00000000-0000-0000-0000-000000000000}"/>
  <bookViews>
    <workbookView xWindow="-120" yWindow="-120" windowWidth="29040" windowHeight="15840" xr2:uid="{86F78DFD-4034-4937-90B7-E6220504EBE7}"/>
  </bookViews>
  <sheets>
    <sheet name="Formulário" sheetId="2" r:id="rId1"/>
  </sheets>
  <definedNames>
    <definedName name="_xlnm._FilterDatabase" localSheetId="0" hidden="1">Formulário!$C$25:$J$155</definedName>
    <definedName name="_xlnm.Print_Area" localSheetId="0">Formulário!$B$2:$K$175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5" i="2" l="1"/>
  <c r="C175" i="2"/>
  <c r="C174" i="2"/>
  <c r="A163" i="2"/>
  <c r="A162" i="2"/>
  <c r="A161" i="2"/>
  <c r="A160" i="2"/>
  <c r="A159" i="2"/>
  <c r="A158" i="2"/>
  <c r="A157" i="2"/>
  <c r="D153" i="2"/>
  <c r="H153" i="2" s="1"/>
  <c r="A152" i="2"/>
  <c r="A151" i="2"/>
  <c r="A150" i="2"/>
  <c r="A149" i="2"/>
  <c r="A148" i="2"/>
  <c r="F141" i="2"/>
  <c r="E141" i="2"/>
  <c r="A141" i="2" s="1"/>
  <c r="D141" i="2"/>
  <c r="A140" i="2"/>
  <c r="A139" i="2"/>
  <c r="A138" i="2"/>
  <c r="A137" i="2"/>
  <c r="A136" i="2"/>
  <c r="A135" i="2"/>
  <c r="A134" i="2"/>
  <c r="A133" i="2"/>
  <c r="A132" i="2"/>
  <c r="A121" i="2"/>
  <c r="F120" i="2"/>
  <c r="E120" i="2"/>
  <c r="A120" i="2" s="1"/>
  <c r="D120" i="2"/>
  <c r="A119" i="2"/>
  <c r="A118" i="2"/>
  <c r="A117" i="2"/>
  <c r="A116" i="2"/>
  <c r="A115" i="2"/>
  <c r="A114" i="2"/>
  <c r="A113" i="2"/>
  <c r="A112" i="2"/>
  <c r="A111" i="2"/>
  <c r="A100" i="2"/>
  <c r="F99" i="2"/>
  <c r="E99" i="2"/>
  <c r="A99" i="2" s="1"/>
  <c r="D99" i="2"/>
  <c r="A98" i="2"/>
  <c r="A80" i="2"/>
  <c r="A79" i="2"/>
  <c r="A78" i="2"/>
  <c r="A77" i="2"/>
  <c r="A76" i="2"/>
  <c r="A75" i="2"/>
  <c r="A74" i="2"/>
  <c r="A73" i="2"/>
  <c r="A62" i="2"/>
  <c r="F61" i="2"/>
  <c r="E61" i="2"/>
  <c r="A61" i="2" s="1"/>
  <c r="D61" i="2"/>
  <c r="A60" i="2"/>
  <c r="A46" i="2"/>
  <c r="A45" i="2"/>
  <c r="A44" i="2"/>
  <c r="A43" i="2"/>
  <c r="A42" i="2"/>
  <c r="A41" i="2"/>
  <c r="A40" i="2"/>
  <c r="A39" i="2"/>
  <c r="A28" i="2"/>
  <c r="F27" i="2"/>
  <c r="E27" i="2"/>
  <c r="D27" i="2"/>
  <c r="F26" i="2"/>
  <c r="E26" i="2"/>
  <c r="M24" i="2"/>
  <c r="N22" i="2"/>
  <c r="M22" i="2"/>
  <c r="N21" i="2"/>
  <c r="M21" i="2"/>
  <c r="E19" i="2"/>
  <c r="E18" i="2"/>
  <c r="M20" i="2" l="1"/>
  <c r="H19" i="2" s="1"/>
  <c r="D26" i="2" s="1"/>
</calcChain>
</file>

<file path=xl/sharedStrings.xml><?xml version="1.0" encoding="utf-8"?>
<sst xmlns="http://schemas.openxmlformats.org/spreadsheetml/2006/main" count="102" uniqueCount="64">
  <si>
    <t>x</t>
  </si>
  <si>
    <t>Unidade</t>
  </si>
  <si>
    <t>FSM - Itaquera</t>
  </si>
  <si>
    <t>PROPOSTA DE ABERTURA DE CURSO DE PÓS-GRADUAÇÃO</t>
  </si>
  <si>
    <t>FSM - Muriaé</t>
  </si>
  <si>
    <t>FSM - Perdizes</t>
  </si>
  <si>
    <t>Área de Conhecimento:</t>
  </si>
  <si>
    <t>Coordenador do Curso:</t>
  </si>
  <si>
    <t>Titulação</t>
  </si>
  <si>
    <t>Nome do Curso Proposto:</t>
  </si>
  <si>
    <t>Unidade:</t>
  </si>
  <si>
    <t>Pós-Doutorado</t>
  </si>
  <si>
    <t>Estrutura Acadêmica:</t>
  </si>
  <si>
    <t>Pós-Graduação</t>
  </si>
  <si>
    <t>Carga horária do curso:</t>
  </si>
  <si>
    <t>Doutor</t>
  </si>
  <si>
    <t>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</si>
  <si>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Mestre</t>
  </si>
  <si>
    <t>Especialista</t>
  </si>
  <si>
    <t>Nome Completo do Proponente:</t>
  </si>
  <si>
    <t>CPF do Proponente:</t>
  </si>
  <si>
    <t>e-mail de contato do Proponente:</t>
  </si>
  <si>
    <t>Telefones de contato do Proponente:</t>
  </si>
  <si>
    <t>Titulação do Proponente:</t>
  </si>
  <si>
    <t>Área de Formação:</t>
  </si>
  <si>
    <t>Currículo Lattes do Proponente:</t>
  </si>
  <si>
    <t>Contratação</t>
  </si>
  <si>
    <t>N° Máximo de Alunos:</t>
  </si>
  <si>
    <t>Data de Início do Curso:</t>
  </si>
  <si>
    <t>CLT - Colaborador</t>
  </si>
  <si>
    <r>
      <t xml:space="preserve">N° Mínimo de Alunos - </t>
    </r>
    <r>
      <rPr>
        <b/>
        <u/>
        <sz val="11"/>
        <color theme="8" tint="-0.499984740745262"/>
        <rFont val="Calibri"/>
        <family val="2"/>
        <scheme val="minor"/>
      </rPr>
      <t>Proposta 1</t>
    </r>
    <r>
      <rPr>
        <b/>
        <sz val="11"/>
        <color theme="8" tint="-0.499984740745262"/>
        <rFont val="Calibri"/>
        <family val="2"/>
        <scheme val="minor"/>
      </rPr>
      <t>:</t>
    </r>
  </si>
  <si>
    <t xml:space="preserve">
Sugestão de   N° Mínimo de Alunos</t>
  </si>
  <si>
    <t>Data de Fim do Curso:</t>
  </si>
  <si>
    <t>Autônomo</t>
  </si>
  <si>
    <r>
      <t xml:space="preserve">N° Mínimo de Alunos - </t>
    </r>
    <r>
      <rPr>
        <b/>
        <u/>
        <sz val="11"/>
        <color theme="8" tint="-0.499984740745262"/>
        <rFont val="Calibri"/>
        <family val="2"/>
        <scheme val="minor"/>
      </rPr>
      <t>Proposta 2</t>
    </r>
    <r>
      <rPr>
        <b/>
        <sz val="11"/>
        <color theme="8" tint="-0.499984740745262"/>
        <rFont val="Calibri"/>
        <family val="2"/>
        <scheme val="minor"/>
      </rPr>
      <t>:</t>
    </r>
  </si>
  <si>
    <t>Parcelas - Duração do Curso (Mês):</t>
  </si>
  <si>
    <t>Preço Sugerido:</t>
  </si>
  <si>
    <t>Preço da Concorrência:</t>
  </si>
  <si>
    <t>Dias de Aula na Semana:</t>
  </si>
  <si>
    <t>Parcelas:</t>
  </si>
  <si>
    <t>Horários:</t>
  </si>
  <si>
    <t>DISCIPLINA</t>
  </si>
  <si>
    <t>Horas/Aula</t>
  </si>
  <si>
    <t>Data        Início</t>
  </si>
  <si>
    <t>Data  Término</t>
  </si>
  <si>
    <t>Docente</t>
  </si>
  <si>
    <t>Tipo de Contratação</t>
  </si>
  <si>
    <t>Coordenador do Curso</t>
  </si>
  <si>
    <t>1° MÓDULO (Semestre)</t>
  </si>
  <si>
    <t>2° MÓDULO (Semestre)</t>
  </si>
  <si>
    <t>3° MÓDULO (Semestre)</t>
  </si>
  <si>
    <t>4° MÓDULO (Semestre)</t>
  </si>
  <si>
    <t>5° MÓDULO (Semestre)</t>
  </si>
  <si>
    <t>Data:__________________</t>
  </si>
  <si>
    <t xml:space="preserve">TOTAL DE HORAS AULA:   </t>
  </si>
  <si>
    <t xml:space="preserve">TOTAL DE HORAS DE CURSO:   </t>
  </si>
  <si>
    <t>ITENS FORA DA GRADE HORÁRIA/CURRICULAR (Workshops, TCC, etc.)</t>
  </si>
  <si>
    <t>EVENTO</t>
  </si>
  <si>
    <t>Disciplina Relacionada</t>
  </si>
  <si>
    <t>Convidado</t>
  </si>
  <si>
    <t>OBSERVAÇÕES SOBRE A PROPOSTA:</t>
  </si>
  <si>
    <t>___________________________________________</t>
  </si>
  <si>
    <t>__________________________________________</t>
  </si>
  <si>
    <t>Financeiro: Mario Antonio Coimbra Donegatti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</si>
</sst>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0"/>
    <numFmt numFmtId="165" formatCode="000&quot;.&quot;000&quot;.&quot;000&quot;-&quot;00"/>
    <numFmt numFmtId="166" formatCode="#,##0_ ;[Red]\-#,##0\ "/>
    <numFmt numFmtId="167" formatCode="&quot;R$&quot;\ #,##0.00"/>
    <numFmt numFmtId="168" formatCode="00\ &quot;Meses&quot;"/>
    <numFmt numFmtId="169" formatCode="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9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8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203764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5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5F0"/>
        <bgColor rgb="FF000000"/>
      </patternFill>
    </fill>
  </fills>
  <borders count="39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/>
      <top/>
      <bottom style="hair">
        <color theme="8" tint="-0.499984740745262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8" tint="-0.499984740745262"/>
      </top>
      <bottom style="hair">
        <color theme="8" tint="-0.499984740745262"/>
      </bottom>
      <diagonal/>
    </border>
    <border>
      <left/>
      <right style="hair">
        <color theme="8" tint="-0.499984740745262"/>
      </right>
      <top/>
      <bottom style="hair">
        <color theme="8" tint="-0.499984740745262"/>
      </bottom>
      <diagonal/>
    </border>
    <border>
      <left/>
      <right/>
      <top style="hair">
        <color theme="9" tint="-0.499984740745262"/>
      </top>
      <bottom style="hair">
        <color theme="9" tint="-0.499984740745262"/>
      </bottom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hair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/>
      <top style="hair">
        <color theme="8" tint="-0.499984740745262"/>
      </top>
      <bottom style="hair">
        <color theme="8" tint="-0.499984740745262"/>
      </bottom>
      <diagonal/>
    </border>
    <border>
      <left/>
      <right style="medium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medium">
        <color rgb="FF203764"/>
      </left>
      <right style="medium">
        <color rgb="FF203764"/>
      </right>
      <top style="hair">
        <color rgb="FF203764"/>
      </top>
      <bottom style="hair">
        <color rgb="FF203764"/>
      </bottom>
      <diagonal/>
    </border>
    <border>
      <left/>
      <right style="medium">
        <color rgb="FF203764"/>
      </right>
      <top style="hair">
        <color rgb="FF203764"/>
      </top>
      <bottom style="hair">
        <color rgb="FF203764"/>
      </bottom>
      <diagonal/>
    </border>
    <border>
      <left/>
      <right style="medium">
        <color rgb="FF203764"/>
      </right>
      <top/>
      <bottom style="hair">
        <color rgb="FF203764"/>
      </bottom>
      <diagonal/>
    </border>
    <border>
      <left style="medium">
        <color rgb="FF203764"/>
      </left>
      <right style="medium">
        <color rgb="FF203764"/>
      </right>
      <top/>
      <bottom style="hair">
        <color rgb="FF203764"/>
      </bottom>
      <diagonal/>
    </border>
    <border>
      <left style="medium">
        <color theme="8" tint="-0.499984740745262"/>
      </left>
      <right style="medium">
        <color theme="8" tint="-0.499984740745262"/>
      </right>
      <top style="hair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 style="hair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hair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thin">
        <color theme="8" tint="-0.499984740745262"/>
      </bottom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24">
    <xf numFmtId="0" fontId="0" fillId="0" borderId="0" xfId="0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164" fontId="3" fillId="0" borderId="0" xfId="0" quotePrefix="1" applyNumberFormat="1" applyFont="1" applyAlignment="1" applyProtection="1">
      <alignment horizontal="center"/>
      <protection hidden="1"/>
    </xf>
    <xf numFmtId="0" fontId="3" fillId="0" borderId="1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3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5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3" fillId="0" borderId="10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4" fillId="0" borderId="12" xfId="0" applyFont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3" fillId="0" borderId="14" xfId="0" applyFont="1" applyBorder="1" applyProtection="1">
      <protection hidden="1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5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166" fontId="3" fillId="2" borderId="13" xfId="0" applyNumberFormat="1" applyFont="1" applyFill="1" applyBorder="1" applyAlignment="1" applyProtection="1">
      <alignment horizontal="center" vertical="center"/>
      <protection locked="0"/>
    </xf>
    <xf numFmtId="1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hidden="1"/>
    </xf>
    <xf numFmtId="164" fontId="3" fillId="0" borderId="13" xfId="0" applyNumberFormat="1" applyFont="1" applyBorder="1" applyAlignment="1" applyProtection="1">
      <alignment horizontal="center"/>
      <protection hidden="1"/>
    </xf>
    <xf numFmtId="0" fontId="10" fillId="0" borderId="12" xfId="0" applyFont="1" applyBorder="1" applyAlignment="1" applyProtection="1">
      <alignment horizontal="right" vertical="center"/>
      <protection hidden="1"/>
    </xf>
    <xf numFmtId="167" fontId="11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top" wrapText="1"/>
      <protection hidden="1"/>
    </xf>
    <xf numFmtId="0" fontId="10" fillId="0" borderId="0" xfId="0" applyFont="1" applyAlignment="1" applyProtection="1">
      <alignment horizontal="right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167" fontId="11" fillId="2" borderId="0" xfId="0" applyNumberFormat="1" applyFont="1" applyFill="1" applyAlignment="1" applyProtection="1">
      <alignment horizontal="center" vertical="center"/>
      <protection locked="0"/>
    </xf>
    <xf numFmtId="166" fontId="11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Protection="1">
      <protection hidden="1"/>
    </xf>
    <xf numFmtId="0" fontId="3" fillId="0" borderId="19" xfId="0" applyFont="1" applyBorder="1" applyProtection="1">
      <protection hidden="1"/>
    </xf>
    <xf numFmtId="0" fontId="3" fillId="0" borderId="20" xfId="0" applyFont="1" applyBorder="1" applyProtection="1">
      <protection hidden="1"/>
    </xf>
    <xf numFmtId="14" fontId="3" fillId="0" borderId="0" xfId="0" applyNumberFormat="1" applyFont="1" applyProtection="1"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vertical="center" wrapText="1"/>
      <protection hidden="1"/>
    </xf>
    <xf numFmtId="168" fontId="3" fillId="0" borderId="24" xfId="0" applyNumberFormat="1" applyFont="1" applyBorder="1" applyAlignment="1" applyProtection="1">
      <alignment horizontal="center" vertical="center"/>
      <protection hidden="1"/>
    </xf>
    <xf numFmtId="169" fontId="3" fillId="0" borderId="24" xfId="0" applyNumberFormat="1" applyFont="1" applyBorder="1" applyAlignment="1" applyProtection="1">
      <alignment horizontal="center" vertical="center"/>
      <protection hidden="1"/>
    </xf>
    <xf numFmtId="0" fontId="3" fillId="2" borderId="24" xfId="0" applyFont="1" applyFill="1" applyBorder="1" applyAlignment="1" applyProtection="1">
      <alignment horizontal="left" vertical="center"/>
      <protection locked="0"/>
    </xf>
    <xf numFmtId="0" fontId="4" fillId="3" borderId="25" xfId="0" applyFont="1" applyFill="1" applyBorder="1" applyAlignment="1" applyProtection="1">
      <alignment vertical="center" wrapText="1"/>
      <protection hidden="1"/>
    </xf>
    <xf numFmtId="166" fontId="4" fillId="3" borderId="27" xfId="0" applyNumberFormat="1" applyFont="1" applyFill="1" applyBorder="1" applyAlignment="1" applyProtection="1">
      <alignment horizontal="center" vertical="center" wrapText="1"/>
      <protection hidden="1"/>
    </xf>
    <xf numFmtId="14" fontId="4" fillId="3" borderId="27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27" xfId="0" applyFont="1" applyFill="1" applyBorder="1" applyAlignment="1" applyProtection="1">
      <alignment vertical="center" wrapText="1"/>
      <protection hidden="1"/>
    </xf>
    <xf numFmtId="0" fontId="4" fillId="3" borderId="15" xfId="0" applyFont="1" applyFill="1" applyBorder="1" applyAlignment="1" applyProtection="1">
      <alignment vertical="center" wrapText="1"/>
      <protection hidden="1"/>
    </xf>
    <xf numFmtId="0" fontId="4" fillId="3" borderId="26" xfId="0" applyFont="1" applyFill="1" applyBorder="1" applyAlignment="1" applyProtection="1">
      <alignment vertical="center" wrapText="1"/>
      <protection hidden="1"/>
    </xf>
    <xf numFmtId="0" fontId="3" fillId="2" borderId="24" xfId="0" applyFont="1" applyFill="1" applyBorder="1" applyAlignment="1" applyProtection="1">
      <alignment vertical="center" wrapText="1"/>
      <protection locked="0"/>
    </xf>
    <xf numFmtId="166" fontId="12" fillId="4" borderId="28" xfId="0" applyNumberFormat="1" applyFont="1" applyFill="1" applyBorder="1" applyAlignment="1" applyProtection="1">
      <alignment horizontal="center" vertical="center"/>
      <protection locked="0"/>
    </xf>
    <xf numFmtId="14" fontId="12" fillId="4" borderId="29" xfId="0" applyNumberFormat="1" applyFont="1" applyFill="1" applyBorder="1" applyAlignment="1" applyProtection="1">
      <alignment horizontal="center" vertical="center"/>
      <protection locked="0"/>
    </xf>
    <xf numFmtId="0" fontId="12" fillId="4" borderId="29" xfId="0" applyFont="1" applyFill="1" applyBorder="1" applyAlignment="1" applyProtection="1">
      <alignment horizontal="left" vertical="center"/>
      <protection locked="0"/>
    </xf>
    <xf numFmtId="0" fontId="3" fillId="2" borderId="24" xfId="0" applyFont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hidden="1"/>
    </xf>
    <xf numFmtId="0" fontId="12" fillId="4" borderId="28" xfId="0" applyFont="1" applyFill="1" applyBorder="1" applyAlignment="1" applyProtection="1">
      <alignment vertical="center" wrapText="1"/>
      <protection locked="0"/>
    </xf>
    <xf numFmtId="166" fontId="12" fillId="4" borderId="30" xfId="0" applyNumberFormat="1" applyFont="1" applyFill="1" applyBorder="1" applyAlignment="1" applyProtection="1">
      <alignment horizontal="center" vertical="center"/>
      <protection locked="0"/>
    </xf>
    <xf numFmtId="14" fontId="12" fillId="4" borderId="30" xfId="0" applyNumberFormat="1" applyFont="1" applyFill="1" applyBorder="1" applyAlignment="1" applyProtection="1">
      <alignment horizontal="center" vertical="center"/>
      <protection locked="0"/>
    </xf>
    <xf numFmtId="0" fontId="12" fillId="4" borderId="30" xfId="0" applyFont="1" applyFill="1" applyBorder="1" applyAlignment="1" applyProtection="1">
      <alignment horizontal="left" vertical="center"/>
      <protection locked="0"/>
    </xf>
    <xf numFmtId="0" fontId="12" fillId="4" borderId="29" xfId="0" applyFont="1" applyFill="1" applyBorder="1" applyAlignment="1" applyProtection="1">
      <alignment vertical="center"/>
      <protection locked="0"/>
    </xf>
    <xf numFmtId="166" fontId="12" fillId="4" borderId="31" xfId="0" applyNumberFormat="1" applyFont="1" applyFill="1" applyBorder="1" applyAlignment="1" applyProtection="1">
      <alignment horizontal="center" vertical="center"/>
      <protection locked="0"/>
    </xf>
    <xf numFmtId="0" fontId="12" fillId="4" borderId="31" xfId="0" applyFont="1" applyFill="1" applyBorder="1" applyAlignment="1" applyProtection="1">
      <alignment vertical="center" wrapText="1"/>
      <protection locked="0"/>
    </xf>
    <xf numFmtId="0" fontId="12" fillId="4" borderId="30" xfId="0" applyFont="1" applyFill="1" applyBorder="1" applyAlignment="1" applyProtection="1">
      <alignment vertical="center"/>
      <protection locked="0"/>
    </xf>
    <xf numFmtId="166" fontId="3" fillId="2" borderId="24" xfId="0" applyNumberFormat="1" applyFont="1" applyFill="1" applyBorder="1" applyAlignment="1" applyProtection="1">
      <alignment horizontal="center" vertical="center"/>
      <protection locked="0"/>
    </xf>
    <xf numFmtId="14" fontId="3" fillId="2" borderId="24" xfId="0" applyNumberFormat="1" applyFont="1" applyFill="1" applyBorder="1" applyAlignment="1" applyProtection="1">
      <alignment horizontal="center" vertical="center"/>
      <protection locked="0"/>
    </xf>
    <xf numFmtId="166" fontId="12" fillId="4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vertical="center" wrapText="1"/>
      <protection locked="0"/>
    </xf>
    <xf numFmtId="166" fontId="3" fillId="2" borderId="32" xfId="0" applyNumberFormat="1" applyFont="1" applyFill="1" applyBorder="1" applyAlignment="1" applyProtection="1">
      <alignment horizontal="center" vertical="center"/>
      <protection locked="0"/>
    </xf>
    <xf numFmtId="14" fontId="3" fillId="2" borderId="32" xfId="0" applyNumberFormat="1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left" vertical="center"/>
      <protection locked="0"/>
    </xf>
    <xf numFmtId="0" fontId="3" fillId="2" borderId="32" xfId="0" applyFont="1" applyFill="1" applyBorder="1" applyAlignment="1" applyProtection="1">
      <alignment vertical="center"/>
      <protection locked="0"/>
    </xf>
    <xf numFmtId="166" fontId="4" fillId="0" borderId="35" xfId="1" applyNumberFormat="1" applyFont="1" applyBorder="1" applyAlignment="1" applyProtection="1">
      <alignment horizontal="center" vertical="center"/>
      <protection hidden="1"/>
    </xf>
    <xf numFmtId="0" fontId="4" fillId="0" borderId="19" xfId="0" applyFont="1" applyBorder="1" applyProtection="1"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3" fillId="0" borderId="36" xfId="0" applyFont="1" applyBorder="1" applyProtection="1">
      <protection hidden="1"/>
    </xf>
    <xf numFmtId="14" fontId="3" fillId="0" borderId="37" xfId="0" applyNumberFormat="1" applyFont="1" applyBorder="1" applyAlignment="1" applyProtection="1">
      <alignment horizontal="center" vertical="top"/>
      <protection hidden="1"/>
    </xf>
    <xf numFmtId="0" fontId="3" fillId="0" borderId="37" xfId="0" applyFont="1" applyBorder="1" applyProtection="1">
      <protection hidden="1"/>
    </xf>
    <xf numFmtId="0" fontId="3" fillId="0" borderId="38" xfId="0" applyFont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14" fontId="3" fillId="0" borderId="37" xfId="0" applyNumberFormat="1" applyFont="1" applyBorder="1" applyAlignment="1" applyProtection="1">
      <alignment horizontal="center" vertical="top"/>
      <protection hidden="1"/>
    </xf>
    <xf numFmtId="0" fontId="3" fillId="0" borderId="37" xfId="0" applyFont="1" applyBorder="1" applyAlignment="1" applyProtection="1">
      <alignment horizontal="center" vertical="top"/>
      <protection hidden="1"/>
    </xf>
    <xf numFmtId="14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14" fontId="3" fillId="2" borderId="3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 wrapText="1"/>
      <protection hidden="1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164" fontId="3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Protection="1">
      <protection locked="0"/>
    </xf>
    <xf numFmtId="0" fontId="6" fillId="2" borderId="13" xfId="2" applyFill="1" applyBorder="1" applyAlignment="1" applyProtection="1">
      <protection locked="0"/>
    </xf>
    <xf numFmtId="0" fontId="6" fillId="2" borderId="0" xfId="2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4" fillId="0" borderId="12" xfId="0" quotePrefix="1" applyFont="1" applyBorder="1" applyAlignment="1" applyProtection="1">
      <alignment horizontal="center" vertical="center"/>
      <protection hidden="1"/>
    </xf>
    <xf numFmtId="0" fontId="4" fillId="0" borderId="0" xfId="0" quotePrefix="1" applyFont="1" applyAlignment="1" applyProtection="1">
      <alignment horizontal="center" vertical="center"/>
      <protection hidden="1"/>
    </xf>
    <xf numFmtId="0" fontId="4" fillId="0" borderId="14" xfId="0" quotePrefix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15" xfId="0" applyFont="1" applyBorder="1" applyProtection="1">
      <protection hidden="1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11208</xdr:colOff>
      <xdr:row>1</xdr:row>
      <xdr:rowOff>89651</xdr:rowOff>
    </xdr:from>
    <xdr:to>
      <xdr:col>2</xdr:col>
      <xdr:colOff>2387208</xdr:colOff>
      <xdr:row>3</xdr:row>
      <xdr:rowOff>224343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4139B9-2585-4D1D-8C48-6AC4E7122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133" y="289676"/>
          <a:ext cx="2376000" cy="649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E9CB6-F11B-49CF-95B0-DCBEA2E803B0}">
  <sheetPr>
    <pageSetUpPr fitToPage="1"/>
  </sheetPr>
  <dimension ref="A1:AN176"/>
  <sheetViews>
    <sheetView showGridLines="0" tabSelected="1" topLeftCell="A155" zoomScale="85" zoomScaleNormal="85" zoomScaleSheetLayoutView="85" workbookViewId="0">
      <selection activeCell="C165" sqref="C165:J168"/>
    </sheetView>
  </sheetViews>
  <sheetFormatPr defaultColWidth="0" defaultRowHeight="15" customHeight="1" zeroHeight="1" x14ac:dyDescent="0.25"/>
  <cols>
    <col min="1" max="1" width="9.140625" style="2" customWidth="1"/>
    <col min="2" max="2" width="4.7109375" style="2" customWidth="1"/>
    <col min="3" max="3" width="60.7109375" style="2" customWidth="1"/>
    <col min="4" max="4" width="12.42578125" style="2" bestFit="1" customWidth="1"/>
    <col min="5" max="5" width="12.28515625" style="2" bestFit="1" customWidth="1"/>
    <col min="6" max="6" width="12.140625" style="2" bestFit="1" customWidth="1"/>
    <col min="7" max="7" width="37.42578125" style="2" bestFit="1" customWidth="1"/>
    <col min="8" max="8" width="17.5703125" style="2" customWidth="1"/>
    <col min="9" max="9" width="17.7109375" style="2" customWidth="1"/>
    <col min="10" max="10" width="2.7109375" style="2" customWidth="1"/>
    <col min="11" max="11" width="4.7109375" style="2" customWidth="1"/>
    <col min="12" max="12" width="2.5703125" style="2" customWidth="1"/>
    <col min="13" max="13" width="10.85546875" style="2" hidden="1" customWidth="1"/>
    <col min="14" max="14" width="17.140625" style="2" hidden="1" customWidth="1"/>
    <col min="15" max="16384" width="9.140625" style="2" hidden="1"/>
  </cols>
  <sheetData>
    <row r="1" spans="1:14" ht="15.75" thickBot="1" x14ac:dyDescent="0.3">
      <c r="A1" s="1" t="s">
        <v>0</v>
      </c>
      <c r="N1" s="3" t="s">
        <v>1</v>
      </c>
    </row>
    <row r="2" spans="1:14" ht="15.75" thickTop="1" x14ac:dyDescent="0.25">
      <c r="A2" s="1" t="s">
        <v>0</v>
      </c>
      <c r="B2" s="5"/>
      <c r="C2" s="6"/>
      <c r="D2" s="6"/>
      <c r="E2" s="6"/>
      <c r="F2" s="6"/>
      <c r="G2" s="6"/>
      <c r="H2" s="6"/>
      <c r="I2" s="6"/>
      <c r="J2" s="6"/>
      <c r="K2" s="7"/>
      <c r="N2" s="8" t="s">
        <v>2</v>
      </c>
    </row>
    <row r="3" spans="1:14" ht="24.75" customHeight="1" x14ac:dyDescent="0.25">
      <c r="A3" s="1" t="s">
        <v>0</v>
      </c>
      <c r="B3" s="10"/>
      <c r="C3" s="122" t="s">
        <v>3</v>
      </c>
      <c r="D3" s="122"/>
      <c r="E3" s="122"/>
      <c r="F3" s="122"/>
      <c r="G3" s="122"/>
      <c r="H3" s="122"/>
      <c r="I3" s="122"/>
      <c r="J3" s="122"/>
      <c r="K3" s="11"/>
      <c r="N3" s="12" t="s">
        <v>4</v>
      </c>
    </row>
    <row r="4" spans="1:14" ht="24.75" customHeight="1" thickBot="1" x14ac:dyDescent="0.3">
      <c r="A4" s="1" t="s">
        <v>0</v>
      </c>
      <c r="B4" s="10"/>
      <c r="C4" s="122"/>
      <c r="D4" s="122"/>
      <c r="E4" s="122"/>
      <c r="F4" s="122"/>
      <c r="G4" s="122"/>
      <c r="H4" s="122"/>
      <c r="I4" s="122"/>
      <c r="J4" s="122"/>
      <c r="K4" s="11"/>
      <c r="M4" s="9"/>
      <c r="N4" s="13" t="s">
        <v>5</v>
      </c>
    </row>
    <row r="5" spans="1:14" ht="6" customHeight="1" x14ac:dyDescent="0.25">
      <c r="A5" s="1" t="s">
        <v>0</v>
      </c>
      <c r="B5" s="10"/>
      <c r="C5" s="14"/>
      <c r="D5" s="15"/>
      <c r="E5" s="15"/>
      <c r="F5" s="15"/>
      <c r="G5" s="15"/>
      <c r="H5" s="15"/>
      <c r="I5" s="15"/>
      <c r="J5" s="16"/>
      <c r="K5" s="11"/>
      <c r="M5" s="4"/>
    </row>
    <row r="6" spans="1:14" ht="20.100000000000001" customHeight="1" x14ac:dyDescent="0.25">
      <c r="A6" s="1" t="s">
        <v>0</v>
      </c>
      <c r="B6" s="10"/>
      <c r="C6" s="17" t="s">
        <v>6</v>
      </c>
      <c r="D6" s="114"/>
      <c r="E6" s="114"/>
      <c r="F6" s="114"/>
      <c r="G6" s="18" t="s">
        <v>7</v>
      </c>
      <c r="H6" s="114"/>
      <c r="I6" s="114"/>
      <c r="J6" s="19"/>
      <c r="K6" s="11"/>
      <c r="M6" s="4"/>
      <c r="N6" s="3" t="s">
        <v>8</v>
      </c>
    </row>
    <row r="7" spans="1:14" ht="20.100000000000001" customHeight="1" x14ac:dyDescent="0.25">
      <c r="A7" s="1" t="s">
        <v>0</v>
      </c>
      <c r="B7" s="10"/>
      <c r="C7" s="17" t="s">
        <v>9</v>
      </c>
      <c r="D7" s="114"/>
      <c r="E7" s="114"/>
      <c r="F7" s="114"/>
      <c r="G7" s="114"/>
      <c r="H7" s="18" t="s">
        <v>10</v>
      </c>
      <c r="I7" s="20" t="s">
        <v>5</v>
      </c>
      <c r="J7" s="21"/>
      <c r="K7" s="11"/>
      <c r="M7" s="4"/>
      <c r="N7" s="8" t="s">
        <v>11</v>
      </c>
    </row>
    <row r="8" spans="1:14" ht="20.100000000000001" customHeight="1" x14ac:dyDescent="0.25">
      <c r="A8" s="1"/>
      <c r="B8" s="10"/>
      <c r="C8" s="17" t="s">
        <v>12</v>
      </c>
      <c r="D8" s="123" t="s">
        <v>13</v>
      </c>
      <c r="E8" s="123"/>
      <c r="G8" s="18" t="s">
        <v>14</v>
      </c>
      <c r="H8" s="20"/>
      <c r="I8" s="22"/>
      <c r="J8" s="21"/>
      <c r="K8" s="11"/>
      <c r="M8" s="4"/>
      <c r="N8" s="12" t="s">
        <v>15</v>
      </c>
    </row>
    <row r="9" spans="1:14" ht="6" customHeight="1" x14ac:dyDescent="0.25">
      <c r="A9" s="1" t="s">
        <v>0</v>
      </c>
      <c r="B9" s="10"/>
      <c r="C9" s="118" t="s">
        <v>16</v>
      </c>
      <c r="D9" s="119"/>
      <c r="E9" s="119"/>
      <c r="F9" s="119"/>
      <c r="G9" s="119"/>
      <c r="H9" s="119"/>
      <c r="I9" s="119"/>
      <c r="J9" s="120"/>
      <c r="K9" s="11"/>
      <c r="M9" s="4"/>
      <c r="N9" s="12" t="s">
        <v>17</v>
      </c>
    </row>
    <row r="10" spans="1:14" ht="6" customHeight="1" x14ac:dyDescent="0.25">
      <c r="A10" s="1"/>
      <c r="B10" s="10"/>
      <c r="C10" s="118"/>
      <c r="D10" s="119"/>
      <c r="E10" s="119"/>
      <c r="F10" s="119"/>
      <c r="G10" s="119"/>
      <c r="H10" s="119"/>
      <c r="I10" s="119"/>
      <c r="J10" s="120"/>
      <c r="K10" s="11"/>
      <c r="M10" s="4"/>
      <c r="N10" s="13" t="s">
        <v>18</v>
      </c>
    </row>
    <row r="11" spans="1:14" ht="20.100000000000001" customHeight="1" x14ac:dyDescent="0.25">
      <c r="A11" s="1" t="s">
        <v>0</v>
      </c>
      <c r="B11" s="10"/>
      <c r="C11" s="17" t="s">
        <v>19</v>
      </c>
      <c r="D11" s="114"/>
      <c r="E11" s="114"/>
      <c r="F11" s="114"/>
      <c r="G11" s="114"/>
      <c r="H11" s="18" t="s">
        <v>20</v>
      </c>
      <c r="I11" s="23"/>
      <c r="J11" s="19"/>
      <c r="K11" s="11"/>
      <c r="M11" s="4"/>
    </row>
    <row r="12" spans="1:14" ht="20.100000000000001" customHeight="1" x14ac:dyDescent="0.25">
      <c r="A12" s="1" t="s">
        <v>0</v>
      </c>
      <c r="B12" s="10"/>
      <c r="C12" s="17" t="s">
        <v>21</v>
      </c>
      <c r="D12" s="115"/>
      <c r="E12" s="114"/>
      <c r="F12" s="114"/>
      <c r="G12" s="18" t="s">
        <v>22</v>
      </c>
      <c r="H12" s="24"/>
      <c r="I12" s="20"/>
      <c r="J12" s="19"/>
      <c r="K12" s="11"/>
      <c r="M12" s="4"/>
    </row>
    <row r="13" spans="1:14" ht="20.100000000000001" customHeight="1" x14ac:dyDescent="0.25">
      <c r="A13" s="1" t="s">
        <v>0</v>
      </c>
      <c r="B13" s="10"/>
      <c r="C13" s="17" t="s">
        <v>23</v>
      </c>
      <c r="D13" s="20"/>
      <c r="F13" s="18" t="s">
        <v>24</v>
      </c>
      <c r="G13" s="114"/>
      <c r="H13" s="114"/>
      <c r="J13" s="19"/>
      <c r="K13" s="11"/>
      <c r="M13" s="4"/>
    </row>
    <row r="14" spans="1:14" ht="20.100000000000001" customHeight="1" x14ac:dyDescent="0.25">
      <c r="A14" s="1"/>
      <c r="B14" s="10"/>
      <c r="C14" s="17" t="s">
        <v>25</v>
      </c>
      <c r="D14" s="116"/>
      <c r="E14" s="117"/>
      <c r="F14" s="117"/>
      <c r="G14" s="117"/>
      <c r="H14" s="117"/>
      <c r="J14" s="19"/>
      <c r="K14" s="11"/>
      <c r="M14" s="4"/>
      <c r="N14" s="3" t="s">
        <v>26</v>
      </c>
    </row>
    <row r="15" spans="1:14" ht="6" customHeight="1" x14ac:dyDescent="0.25">
      <c r="A15" s="1" t="s">
        <v>0</v>
      </c>
      <c r="B15" s="10"/>
      <c r="C15" s="118" t="s">
        <v>16</v>
      </c>
      <c r="D15" s="119"/>
      <c r="E15" s="119"/>
      <c r="F15" s="119"/>
      <c r="G15" s="119"/>
      <c r="H15" s="119"/>
      <c r="I15" s="119"/>
      <c r="J15" s="120"/>
      <c r="K15" s="11"/>
      <c r="M15" s="4"/>
    </row>
    <row r="16" spans="1:14" ht="6" customHeight="1" x14ac:dyDescent="0.25">
      <c r="A16" s="1"/>
      <c r="B16" s="10"/>
      <c r="C16" s="118"/>
      <c r="D16" s="119"/>
      <c r="E16" s="119"/>
      <c r="F16" s="119"/>
      <c r="G16" s="119"/>
      <c r="H16" s="119"/>
      <c r="I16" s="119"/>
      <c r="J16" s="120"/>
      <c r="K16" s="11"/>
      <c r="M16" s="4"/>
    </row>
    <row r="17" spans="1:14" ht="20.100000000000001" customHeight="1" x14ac:dyDescent="0.25">
      <c r="A17" s="1" t="s">
        <v>0</v>
      </c>
      <c r="B17" s="10"/>
      <c r="C17" s="17" t="s">
        <v>27</v>
      </c>
      <c r="D17" s="25"/>
      <c r="G17" s="18" t="s">
        <v>28</v>
      </c>
      <c r="H17" s="26"/>
      <c r="I17" s="9"/>
      <c r="J17" s="19"/>
      <c r="K17" s="11"/>
      <c r="M17" s="4"/>
      <c r="N17" s="8" t="s">
        <v>29</v>
      </c>
    </row>
    <row r="18" spans="1:14" ht="20.100000000000001" customHeight="1" x14ac:dyDescent="0.25">
      <c r="A18" s="1" t="s">
        <v>0</v>
      </c>
      <c r="B18" s="10"/>
      <c r="C18" s="17" t="s">
        <v>30</v>
      </c>
      <c r="D18" s="27"/>
      <c r="E18" s="28">
        <f>ROUND(D17*0.75,0)</f>
        <v>0</v>
      </c>
      <c r="F18" s="121" t="s">
        <v>31</v>
      </c>
      <c r="G18" s="18" t="s">
        <v>32</v>
      </c>
      <c r="H18" s="26"/>
      <c r="I18" s="9"/>
      <c r="J18" s="19"/>
      <c r="K18" s="11"/>
      <c r="M18" s="4"/>
      <c r="N18" s="13" t="s">
        <v>33</v>
      </c>
    </row>
    <row r="19" spans="1:14" ht="20.100000000000001" customHeight="1" x14ac:dyDescent="0.25">
      <c r="A19" s="1" t="s">
        <v>0</v>
      </c>
      <c r="B19" s="10"/>
      <c r="C19" s="17" t="s">
        <v>34</v>
      </c>
      <c r="D19" s="27"/>
      <c r="E19" s="28">
        <f>ROUND(D17*0.5,0)</f>
        <v>0</v>
      </c>
      <c r="F19" s="121"/>
      <c r="G19" s="18" t="s">
        <v>35</v>
      </c>
      <c r="H19" s="29">
        <f>IF(M20&lt;0,0,M20)</f>
        <v>1</v>
      </c>
      <c r="J19" s="19"/>
      <c r="K19" s="11"/>
      <c r="M19" s="4"/>
    </row>
    <row r="20" spans="1:14" ht="20.100000000000001" customHeight="1" x14ac:dyDescent="0.25">
      <c r="A20" s="1" t="s">
        <v>0</v>
      </c>
      <c r="B20" s="10"/>
      <c r="C20" s="30" t="s">
        <v>36</v>
      </c>
      <c r="D20" s="31"/>
      <c r="F20" s="32"/>
      <c r="G20" s="33"/>
      <c r="H20" s="34" t="s">
        <v>37</v>
      </c>
      <c r="I20" s="35"/>
      <c r="J20" s="19"/>
      <c r="K20" s="11"/>
      <c r="M20" s="22">
        <f>IFERROR(IF(M22&gt;M21,((N22-N21)*12)+(M22-(M21-1)),((N22-N21)-1)*12+(M22+12)-(M21-1)),0)</f>
        <v>1</v>
      </c>
    </row>
    <row r="21" spans="1:14" ht="20.100000000000001" customHeight="1" x14ac:dyDescent="0.25">
      <c r="A21" s="1" t="s">
        <v>0</v>
      </c>
      <c r="B21" s="10"/>
      <c r="C21" s="17" t="s">
        <v>38</v>
      </c>
      <c r="D21" s="113"/>
      <c r="E21" s="113"/>
      <c r="F21" s="113"/>
      <c r="G21" s="113"/>
      <c r="H21" s="34" t="s">
        <v>39</v>
      </c>
      <c r="I21" s="36"/>
      <c r="J21" s="19"/>
      <c r="K21" s="11"/>
      <c r="M21" s="2">
        <f>MONTH(H17)</f>
        <v>1</v>
      </c>
      <c r="N21" s="2">
        <f>YEAR(H17)</f>
        <v>1900</v>
      </c>
    </row>
    <row r="22" spans="1:14" ht="20.25" customHeight="1" x14ac:dyDescent="0.25">
      <c r="A22" s="1"/>
      <c r="B22" s="10"/>
      <c r="C22" s="17" t="s">
        <v>40</v>
      </c>
      <c r="D22" s="113"/>
      <c r="E22" s="113"/>
      <c r="F22" s="113"/>
      <c r="G22" s="113"/>
      <c r="H22" s="33"/>
      <c r="I22" s="33"/>
      <c r="J22" s="19"/>
      <c r="K22" s="11"/>
      <c r="M22" s="2">
        <f>MONTH(H18)</f>
        <v>1</v>
      </c>
      <c r="N22" s="2">
        <f>YEAR(H18)</f>
        <v>1900</v>
      </c>
    </row>
    <row r="23" spans="1:14" ht="6" customHeight="1" thickBot="1" x14ac:dyDescent="0.3">
      <c r="A23" s="1" t="s">
        <v>0</v>
      </c>
      <c r="B23" s="10"/>
      <c r="C23" s="37"/>
      <c r="D23" s="38"/>
      <c r="E23" s="38"/>
      <c r="F23" s="38"/>
      <c r="G23" s="38"/>
      <c r="H23" s="38"/>
      <c r="I23" s="38"/>
      <c r="J23" s="39"/>
      <c r="K23" s="11"/>
    </row>
    <row r="24" spans="1:14" ht="20.100000000000001" customHeight="1" thickBot="1" x14ac:dyDescent="0.3">
      <c r="A24" s="1" t="s">
        <v>0</v>
      </c>
      <c r="B24" s="10"/>
      <c r="K24" s="11"/>
      <c r="M24" s="40">
        <f>H17+732</f>
        <v>732</v>
      </c>
    </row>
    <row r="25" spans="1:14" ht="30" customHeight="1" x14ac:dyDescent="0.25">
      <c r="A25" s="1" t="s">
        <v>0</v>
      </c>
      <c r="B25" s="10"/>
      <c r="C25" s="41" t="s">
        <v>41</v>
      </c>
      <c r="D25" s="41" t="s">
        <v>42</v>
      </c>
      <c r="E25" s="42" t="s">
        <v>43</v>
      </c>
      <c r="F25" s="42" t="s">
        <v>44</v>
      </c>
      <c r="G25" s="41" t="s">
        <v>45</v>
      </c>
      <c r="H25" s="41" t="s">
        <v>8</v>
      </c>
      <c r="I25" s="110" t="s">
        <v>46</v>
      </c>
      <c r="J25" s="111"/>
      <c r="K25" s="11"/>
    </row>
    <row r="26" spans="1:14" ht="30" customHeight="1" x14ac:dyDescent="0.25">
      <c r="A26" s="1" t="s">
        <v>0</v>
      </c>
      <c r="B26" s="10"/>
      <c r="C26" s="43" t="s">
        <v>47</v>
      </c>
      <c r="D26" s="44">
        <f>H19</f>
        <v>1</v>
      </c>
      <c r="E26" s="45" t="str">
        <f>IF(H17="","",H17)</f>
        <v/>
      </c>
      <c r="F26" s="45" t="str">
        <f>IF(H18="","",H18)</f>
        <v/>
      </c>
      <c r="G26" s="46"/>
      <c r="H26" s="46"/>
      <c r="I26" s="92"/>
      <c r="J26" s="93"/>
      <c r="K26" s="11"/>
      <c r="M26" s="22"/>
    </row>
    <row r="27" spans="1:14" ht="30" customHeight="1" x14ac:dyDescent="0.25">
      <c r="A27" s="1" t="s">
        <v>0</v>
      </c>
      <c r="B27" s="10"/>
      <c r="C27" s="47" t="s">
        <v>48</v>
      </c>
      <c r="D27" s="48">
        <f>SUM(D28:D60)</f>
        <v>0</v>
      </c>
      <c r="E27" s="49" t="str">
        <f>IFERROR(SMALL(E28:E60,1),"")</f>
        <v/>
      </c>
      <c r="F27" s="49" t="str">
        <f>IFERROR(LARGE(F28:F60,1),"")</f>
        <v/>
      </c>
      <c r="G27" s="50"/>
      <c r="H27" s="50"/>
      <c r="I27" s="51"/>
      <c r="J27" s="52"/>
      <c r="K27" s="11"/>
      <c r="M27" s="22"/>
    </row>
    <row r="28" spans="1:14" ht="30" customHeight="1" x14ac:dyDescent="0.25">
      <c r="A28" s="1" t="str">
        <f>IF(C28="","","x")</f>
        <v/>
      </c>
      <c r="B28" s="10"/>
      <c r="C28" s="53"/>
      <c r="D28" s="54"/>
      <c r="E28" s="55"/>
      <c r="F28" s="55"/>
      <c r="G28" s="56"/>
      <c r="H28" s="57"/>
      <c r="I28" s="92"/>
      <c r="J28" s="93"/>
      <c r="K28" s="11"/>
      <c r="M28" s="58"/>
      <c r="N28" s="58"/>
    </row>
    <row r="29" spans="1:14" ht="30" customHeight="1" x14ac:dyDescent="0.25">
      <c r="A29" s="1"/>
      <c r="B29" s="10"/>
      <c r="C29" s="59"/>
      <c r="D29" s="60"/>
      <c r="E29" s="61"/>
      <c r="F29" s="61"/>
      <c r="G29" s="62"/>
      <c r="H29" s="63"/>
      <c r="I29" s="92"/>
      <c r="J29" s="93"/>
      <c r="K29" s="11"/>
      <c r="M29" s="58"/>
      <c r="N29" s="58"/>
    </row>
    <row r="30" spans="1:14" ht="30" customHeight="1" x14ac:dyDescent="0.25">
      <c r="A30" s="1"/>
      <c r="B30" s="10"/>
      <c r="C30" s="59"/>
      <c r="D30" s="60"/>
      <c r="E30" s="61"/>
      <c r="F30" s="61"/>
      <c r="G30" s="62"/>
      <c r="H30" s="63"/>
      <c r="I30" s="92"/>
      <c r="J30" s="93"/>
      <c r="K30" s="11"/>
      <c r="M30" s="58"/>
      <c r="N30" s="58"/>
    </row>
    <row r="31" spans="1:14" ht="30" customHeight="1" x14ac:dyDescent="0.25">
      <c r="A31" s="1"/>
      <c r="B31" s="10"/>
      <c r="C31" s="53"/>
      <c r="D31" s="64"/>
      <c r="E31" s="61"/>
      <c r="F31" s="61"/>
      <c r="G31" s="62"/>
      <c r="H31" s="57"/>
      <c r="I31" s="92"/>
      <c r="J31" s="93"/>
      <c r="K31" s="11"/>
      <c r="M31" s="58"/>
      <c r="N31" s="58"/>
    </row>
    <row r="32" spans="1:14" ht="30" customHeight="1" x14ac:dyDescent="0.25">
      <c r="A32" s="1"/>
      <c r="B32" s="10"/>
      <c r="C32" s="53"/>
      <c r="D32" s="64"/>
      <c r="E32" s="61"/>
      <c r="F32" s="61"/>
      <c r="G32" s="46"/>
      <c r="H32" s="57"/>
      <c r="I32" s="92"/>
      <c r="J32" s="93"/>
      <c r="K32" s="11"/>
      <c r="M32" s="58"/>
      <c r="N32" s="58"/>
    </row>
    <row r="33" spans="1:14" ht="30" customHeight="1" x14ac:dyDescent="0.25">
      <c r="A33" s="1"/>
      <c r="B33" s="10"/>
      <c r="C33" s="53"/>
      <c r="D33" s="64"/>
      <c r="E33" s="61"/>
      <c r="F33" s="61"/>
      <c r="G33" s="46"/>
      <c r="H33" s="57"/>
      <c r="I33" s="92"/>
      <c r="J33" s="93"/>
      <c r="K33" s="11"/>
      <c r="M33" s="58"/>
      <c r="N33" s="58"/>
    </row>
    <row r="34" spans="1:14" ht="30" customHeight="1" x14ac:dyDescent="0.25">
      <c r="A34" s="1"/>
      <c r="B34" s="10"/>
      <c r="C34" s="65"/>
      <c r="D34" s="60"/>
      <c r="E34" s="61"/>
      <c r="F34" s="61"/>
      <c r="G34" s="62"/>
      <c r="H34" s="66"/>
      <c r="I34" s="92"/>
      <c r="J34" s="93"/>
      <c r="K34" s="11"/>
      <c r="M34" s="58"/>
      <c r="N34" s="58"/>
    </row>
    <row r="35" spans="1:14" ht="30" customHeight="1" x14ac:dyDescent="0.25">
      <c r="A35" s="1"/>
      <c r="B35" s="10"/>
      <c r="C35" s="53"/>
      <c r="D35" s="67"/>
      <c r="E35" s="68"/>
      <c r="F35" s="68"/>
      <c r="G35" s="46"/>
      <c r="H35" s="57"/>
      <c r="I35" s="92"/>
      <c r="J35" s="93"/>
      <c r="K35" s="11"/>
      <c r="M35" s="58"/>
      <c r="N35" s="58"/>
    </row>
    <row r="36" spans="1:14" ht="30" customHeight="1" x14ac:dyDescent="0.25">
      <c r="A36" s="1"/>
      <c r="B36" s="10"/>
      <c r="C36" s="53"/>
      <c r="D36" s="67"/>
      <c r="E36" s="68"/>
      <c r="F36" s="68"/>
      <c r="G36" s="46"/>
      <c r="H36" s="57"/>
      <c r="I36" s="92"/>
      <c r="J36" s="93"/>
      <c r="K36" s="11"/>
      <c r="M36" s="58"/>
      <c r="N36" s="58"/>
    </row>
    <row r="37" spans="1:14" ht="30" customHeight="1" x14ac:dyDescent="0.25">
      <c r="A37" s="1"/>
      <c r="B37" s="10"/>
      <c r="C37" s="53"/>
      <c r="D37" s="67"/>
      <c r="E37" s="68"/>
      <c r="F37" s="68"/>
      <c r="G37" s="46"/>
      <c r="H37" s="57"/>
      <c r="I37" s="92"/>
      <c r="J37" s="93"/>
      <c r="K37" s="11"/>
      <c r="M37" s="58"/>
      <c r="N37" s="58"/>
    </row>
    <row r="38" spans="1:14" ht="30" customHeight="1" x14ac:dyDescent="0.25">
      <c r="A38" s="1"/>
      <c r="B38" s="10"/>
      <c r="C38" s="53"/>
      <c r="D38" s="67"/>
      <c r="E38" s="68"/>
      <c r="F38" s="68"/>
      <c r="G38" s="46"/>
      <c r="H38" s="57"/>
      <c r="I38" s="92"/>
      <c r="J38" s="93"/>
      <c r="K38" s="11"/>
      <c r="M38" s="58"/>
      <c r="N38" s="58"/>
    </row>
    <row r="39" spans="1:14" ht="30" customHeight="1" x14ac:dyDescent="0.25">
      <c r="A39" s="1" t="str">
        <f t="shared" ref="A39:A152" si="0">IF(C39="","","x")</f>
        <v/>
      </c>
      <c r="B39" s="10"/>
      <c r="C39" s="53"/>
      <c r="D39" s="67"/>
      <c r="E39" s="68"/>
      <c r="F39" s="68"/>
      <c r="G39" s="46"/>
      <c r="H39" s="57"/>
      <c r="I39" s="92"/>
      <c r="J39" s="93"/>
      <c r="K39" s="11"/>
      <c r="M39" s="58"/>
      <c r="N39" s="58"/>
    </row>
    <row r="40" spans="1:14" ht="30" customHeight="1" x14ac:dyDescent="0.25">
      <c r="A40" s="1" t="str">
        <f t="shared" si="0"/>
        <v/>
      </c>
      <c r="B40" s="10"/>
      <c r="C40" s="53"/>
      <c r="D40" s="67"/>
      <c r="E40" s="68"/>
      <c r="F40" s="68"/>
      <c r="G40" s="46"/>
      <c r="H40" s="57"/>
      <c r="I40" s="92"/>
      <c r="J40" s="93"/>
      <c r="K40" s="11"/>
      <c r="M40" s="58"/>
      <c r="N40" s="58"/>
    </row>
    <row r="41" spans="1:14" ht="30" customHeight="1" x14ac:dyDescent="0.25">
      <c r="A41" s="1" t="str">
        <f t="shared" si="0"/>
        <v/>
      </c>
      <c r="B41" s="10"/>
      <c r="C41" s="53"/>
      <c r="D41" s="67"/>
      <c r="E41" s="68"/>
      <c r="F41" s="68"/>
      <c r="G41" s="46"/>
      <c r="H41" s="57"/>
      <c r="I41" s="92"/>
      <c r="J41" s="93"/>
      <c r="K41" s="11"/>
      <c r="M41" s="58"/>
      <c r="N41" s="58"/>
    </row>
    <row r="42" spans="1:14" ht="30" customHeight="1" x14ac:dyDescent="0.25">
      <c r="A42" s="1" t="str">
        <f t="shared" si="0"/>
        <v/>
      </c>
      <c r="B42" s="10"/>
      <c r="C42" s="53"/>
      <c r="D42" s="67"/>
      <c r="E42" s="68"/>
      <c r="F42" s="68"/>
      <c r="G42" s="46"/>
      <c r="H42" s="57"/>
      <c r="I42" s="92"/>
      <c r="J42" s="93"/>
      <c r="K42" s="11"/>
      <c r="M42" s="58"/>
      <c r="N42" s="58"/>
    </row>
    <row r="43" spans="1:14" ht="30" customHeight="1" x14ac:dyDescent="0.25">
      <c r="A43" s="1" t="str">
        <f t="shared" si="0"/>
        <v/>
      </c>
      <c r="B43" s="10"/>
      <c r="C43" s="53"/>
      <c r="D43" s="67"/>
      <c r="E43" s="68"/>
      <c r="F43" s="68"/>
      <c r="G43" s="46"/>
      <c r="H43" s="57"/>
      <c r="I43" s="92"/>
      <c r="J43" s="93"/>
      <c r="K43" s="11"/>
      <c r="M43" s="58"/>
      <c r="N43" s="58"/>
    </row>
    <row r="44" spans="1:14" ht="30" customHeight="1" x14ac:dyDescent="0.25">
      <c r="A44" s="1" t="str">
        <f t="shared" si="0"/>
        <v/>
      </c>
      <c r="B44" s="10"/>
      <c r="C44" s="53"/>
      <c r="D44" s="67"/>
      <c r="E44" s="68"/>
      <c r="F44" s="68"/>
      <c r="G44" s="46"/>
      <c r="H44" s="57"/>
      <c r="I44" s="92"/>
      <c r="J44" s="93"/>
      <c r="K44" s="11"/>
      <c r="M44" s="58"/>
      <c r="N44" s="58"/>
    </row>
    <row r="45" spans="1:14" ht="30" customHeight="1" x14ac:dyDescent="0.25">
      <c r="A45" s="1" t="str">
        <f t="shared" si="0"/>
        <v/>
      </c>
      <c r="B45" s="10"/>
      <c r="C45" s="53"/>
      <c r="D45" s="67"/>
      <c r="E45" s="68"/>
      <c r="F45" s="68"/>
      <c r="G45" s="46"/>
      <c r="H45" s="57"/>
      <c r="I45" s="92"/>
      <c r="J45" s="93"/>
      <c r="K45" s="11"/>
    </row>
    <row r="46" spans="1:14" ht="30" customHeight="1" x14ac:dyDescent="0.25">
      <c r="A46" s="1" t="str">
        <f t="shared" si="0"/>
        <v/>
      </c>
      <c r="B46" s="10"/>
      <c r="C46" s="53"/>
      <c r="D46" s="67"/>
      <c r="E46" s="68"/>
      <c r="F46" s="68"/>
      <c r="G46" s="46"/>
      <c r="H46" s="57"/>
      <c r="I46" s="92"/>
      <c r="J46" s="93"/>
      <c r="K46" s="11"/>
    </row>
    <row r="47" spans="1:14" ht="30" customHeight="1" x14ac:dyDescent="0.25">
      <c r="A47" s="1"/>
      <c r="B47" s="10"/>
      <c r="C47" s="53"/>
      <c r="D47" s="67"/>
      <c r="E47" s="68"/>
      <c r="F47" s="68"/>
      <c r="G47" s="46"/>
      <c r="H47" s="57"/>
      <c r="I47" s="92"/>
      <c r="J47" s="93"/>
      <c r="K47" s="11"/>
    </row>
    <row r="48" spans="1:14" ht="30" customHeight="1" x14ac:dyDescent="0.25">
      <c r="A48" s="1"/>
      <c r="B48" s="10"/>
      <c r="C48" s="53"/>
      <c r="D48" s="67"/>
      <c r="E48" s="68"/>
      <c r="F48" s="68"/>
      <c r="G48" s="46"/>
      <c r="H48" s="57"/>
      <c r="I48" s="92"/>
      <c r="J48" s="93"/>
      <c r="K48" s="11"/>
    </row>
    <row r="49" spans="1:14" ht="30" customHeight="1" x14ac:dyDescent="0.25">
      <c r="A49" s="1"/>
      <c r="B49" s="10"/>
      <c r="C49" s="53"/>
      <c r="D49" s="67"/>
      <c r="E49" s="68"/>
      <c r="F49" s="68"/>
      <c r="G49" s="46"/>
      <c r="H49" s="57"/>
      <c r="I49" s="92"/>
      <c r="J49" s="93"/>
      <c r="K49" s="11"/>
    </row>
    <row r="50" spans="1:14" ht="30" customHeight="1" x14ac:dyDescent="0.25">
      <c r="A50" s="1"/>
      <c r="B50" s="10"/>
      <c r="C50" s="53"/>
      <c r="D50" s="67"/>
      <c r="E50" s="68"/>
      <c r="F50" s="68"/>
      <c r="G50" s="46"/>
      <c r="H50" s="57"/>
      <c r="I50" s="92"/>
      <c r="J50" s="93"/>
      <c r="K50" s="11"/>
    </row>
    <row r="51" spans="1:14" ht="30" customHeight="1" x14ac:dyDescent="0.25">
      <c r="A51" s="1"/>
      <c r="B51" s="10"/>
      <c r="C51" s="53"/>
      <c r="D51" s="67"/>
      <c r="E51" s="68"/>
      <c r="F51" s="68"/>
      <c r="G51" s="46"/>
      <c r="H51" s="57"/>
      <c r="I51" s="92"/>
      <c r="J51" s="93"/>
      <c r="K51" s="11"/>
    </row>
    <row r="52" spans="1:14" ht="30" customHeight="1" x14ac:dyDescent="0.25">
      <c r="A52" s="1"/>
      <c r="B52" s="10"/>
      <c r="C52" s="53"/>
      <c r="D52" s="67"/>
      <c r="E52" s="68"/>
      <c r="F52" s="68"/>
      <c r="G52" s="46"/>
      <c r="H52" s="57"/>
      <c r="I52" s="92"/>
      <c r="J52" s="93"/>
      <c r="K52" s="11"/>
    </row>
    <row r="53" spans="1:14" ht="30" customHeight="1" x14ac:dyDescent="0.25">
      <c r="A53" s="1"/>
      <c r="B53" s="10"/>
      <c r="C53" s="53"/>
      <c r="D53" s="67"/>
      <c r="E53" s="68"/>
      <c r="F53" s="68"/>
      <c r="G53" s="46"/>
      <c r="H53" s="57"/>
      <c r="I53" s="92"/>
      <c r="J53" s="93"/>
      <c r="K53" s="11"/>
    </row>
    <row r="54" spans="1:14" ht="30" customHeight="1" x14ac:dyDescent="0.25">
      <c r="A54" s="1"/>
      <c r="B54" s="10"/>
      <c r="C54" s="53"/>
      <c r="D54" s="67"/>
      <c r="E54" s="68"/>
      <c r="F54" s="68"/>
      <c r="G54" s="46"/>
      <c r="H54" s="57"/>
      <c r="I54" s="92"/>
      <c r="J54" s="93"/>
      <c r="K54" s="11"/>
    </row>
    <row r="55" spans="1:14" ht="30" customHeight="1" x14ac:dyDescent="0.25">
      <c r="A55" s="1"/>
      <c r="B55" s="10"/>
      <c r="C55" s="53"/>
      <c r="D55" s="67"/>
      <c r="E55" s="68"/>
      <c r="F55" s="68"/>
      <c r="G55" s="46"/>
      <c r="H55" s="57"/>
      <c r="I55" s="92"/>
      <c r="J55" s="93"/>
      <c r="K55" s="11"/>
    </row>
    <row r="56" spans="1:14" ht="30" customHeight="1" x14ac:dyDescent="0.25">
      <c r="A56" s="1"/>
      <c r="B56" s="10"/>
      <c r="C56" s="53"/>
      <c r="D56" s="67"/>
      <c r="E56" s="68"/>
      <c r="F56" s="68"/>
      <c r="G56" s="46"/>
      <c r="H56" s="57"/>
      <c r="I56" s="92"/>
      <c r="J56" s="93"/>
      <c r="K56" s="11"/>
    </row>
    <row r="57" spans="1:14" ht="30" customHeight="1" x14ac:dyDescent="0.25">
      <c r="A57" s="1"/>
      <c r="B57" s="10"/>
      <c r="C57" s="53"/>
      <c r="D57" s="67"/>
      <c r="E57" s="68"/>
      <c r="F57" s="68"/>
      <c r="G57" s="46"/>
      <c r="H57" s="57"/>
      <c r="I57" s="92"/>
      <c r="J57" s="93"/>
      <c r="K57" s="11"/>
    </row>
    <row r="58" spans="1:14" ht="30" customHeight="1" x14ac:dyDescent="0.25">
      <c r="A58" s="1"/>
      <c r="B58" s="10"/>
      <c r="C58" s="53"/>
      <c r="D58" s="67"/>
      <c r="E58" s="68"/>
      <c r="F58" s="68"/>
      <c r="G58" s="46"/>
      <c r="H58" s="57"/>
      <c r="I58" s="92"/>
      <c r="J58" s="93"/>
      <c r="K58" s="11"/>
    </row>
    <row r="59" spans="1:14" ht="30" customHeight="1" x14ac:dyDescent="0.25">
      <c r="A59" s="1"/>
      <c r="B59" s="10"/>
      <c r="C59" s="53"/>
      <c r="D59" s="67"/>
      <c r="E59" s="68"/>
      <c r="F59" s="68"/>
      <c r="G59" s="46"/>
      <c r="H59" s="57"/>
      <c r="I59" s="92"/>
      <c r="J59" s="93"/>
      <c r="K59" s="11"/>
    </row>
    <row r="60" spans="1:14" ht="30" customHeight="1" x14ac:dyDescent="0.25">
      <c r="A60" s="1" t="str">
        <f t="shared" si="0"/>
        <v/>
      </c>
      <c r="B60" s="10"/>
      <c r="C60" s="53"/>
      <c r="D60" s="67"/>
      <c r="E60" s="68"/>
      <c r="F60" s="68"/>
      <c r="G60" s="46"/>
      <c r="H60" s="57"/>
      <c r="I60" s="92"/>
      <c r="J60" s="93"/>
      <c r="K60" s="11"/>
    </row>
    <row r="61" spans="1:14" ht="30" customHeight="1" x14ac:dyDescent="0.25">
      <c r="A61" s="1" t="str">
        <f>IF(E61="","","x")</f>
        <v/>
      </c>
      <c r="B61" s="10"/>
      <c r="C61" s="47" t="s">
        <v>49</v>
      </c>
      <c r="D61" s="48">
        <f>SUM(D62:D98)</f>
        <v>0</v>
      </c>
      <c r="E61" s="49" t="str">
        <f>IFERROR(SMALL(E62:E98,1),"")</f>
        <v/>
      </c>
      <c r="F61" s="49" t="str">
        <f>IFERROR(LARGE(F62:F98,1),"")</f>
        <v/>
      </c>
      <c r="G61" s="50"/>
      <c r="H61" s="50"/>
      <c r="I61" s="51"/>
      <c r="J61" s="52"/>
      <c r="K61" s="11"/>
    </row>
    <row r="62" spans="1:14" ht="30" customHeight="1" x14ac:dyDescent="0.25">
      <c r="A62" s="1" t="str">
        <f t="shared" si="0"/>
        <v/>
      </c>
      <c r="B62" s="10"/>
      <c r="C62" s="53"/>
      <c r="D62" s="67"/>
      <c r="E62" s="68"/>
      <c r="F62" s="68"/>
      <c r="G62" s="46"/>
      <c r="H62" s="57"/>
      <c r="I62" s="92"/>
      <c r="J62" s="93"/>
      <c r="K62" s="11"/>
      <c r="M62" s="58"/>
      <c r="N62" s="58"/>
    </row>
    <row r="63" spans="1:14" ht="30" customHeight="1" x14ac:dyDescent="0.25">
      <c r="A63" s="1"/>
      <c r="B63" s="10"/>
      <c r="C63" s="53"/>
      <c r="D63" s="67"/>
      <c r="E63" s="68"/>
      <c r="F63" s="68"/>
      <c r="G63" s="46"/>
      <c r="H63" s="57"/>
      <c r="I63" s="92"/>
      <c r="J63" s="93"/>
      <c r="K63" s="11"/>
      <c r="M63" s="58"/>
      <c r="N63" s="58"/>
    </row>
    <row r="64" spans="1:14" ht="30" customHeight="1" x14ac:dyDescent="0.25">
      <c r="A64" s="1"/>
      <c r="B64" s="10"/>
      <c r="C64" s="53"/>
      <c r="D64" s="67"/>
      <c r="E64" s="68"/>
      <c r="F64" s="68"/>
      <c r="G64" s="46"/>
      <c r="H64" s="57"/>
      <c r="I64" s="92"/>
      <c r="J64" s="93"/>
      <c r="K64" s="11"/>
      <c r="M64" s="58"/>
      <c r="N64" s="58"/>
    </row>
    <row r="65" spans="1:40" ht="30" customHeight="1" x14ac:dyDescent="0.25">
      <c r="A65" s="1"/>
      <c r="B65" s="10"/>
      <c r="C65" s="59"/>
      <c r="D65" s="69"/>
      <c r="E65" s="61"/>
      <c r="F65" s="61"/>
      <c r="G65" s="56"/>
      <c r="H65" s="63"/>
      <c r="I65" s="92"/>
      <c r="J65" s="93"/>
      <c r="K65" s="11"/>
      <c r="M65" s="58"/>
      <c r="N65" s="58"/>
    </row>
    <row r="66" spans="1:40" ht="30" customHeight="1" x14ac:dyDescent="0.25">
      <c r="A66" s="1"/>
      <c r="B66" s="10"/>
      <c r="C66" s="53"/>
      <c r="D66" s="67"/>
      <c r="E66" s="68"/>
      <c r="F66" s="68"/>
      <c r="G66" s="46"/>
      <c r="H66" s="57"/>
      <c r="I66" s="92"/>
      <c r="J66" s="93"/>
      <c r="K66" s="11"/>
      <c r="M66" s="58"/>
      <c r="N66" s="58"/>
    </row>
    <row r="67" spans="1:40" ht="30" customHeight="1" x14ac:dyDescent="0.25">
      <c r="A67" s="1"/>
      <c r="B67" s="10"/>
      <c r="C67" s="53"/>
      <c r="D67" s="67"/>
      <c r="E67" s="68"/>
      <c r="F67" s="68"/>
      <c r="G67" s="46"/>
      <c r="H67" s="57"/>
      <c r="I67" s="92"/>
      <c r="J67" s="93"/>
      <c r="K67" s="11"/>
      <c r="M67" s="58"/>
      <c r="N67" s="58"/>
    </row>
    <row r="68" spans="1:40" ht="30" customHeight="1" x14ac:dyDescent="0.25">
      <c r="A68" s="1"/>
      <c r="B68" s="10"/>
      <c r="C68" s="53"/>
      <c r="D68" s="67"/>
      <c r="E68" s="68"/>
      <c r="F68" s="68"/>
      <c r="G68" s="46"/>
      <c r="H68" s="57"/>
      <c r="I68" s="92"/>
      <c r="J68" s="93"/>
      <c r="K68" s="11"/>
      <c r="M68" s="58"/>
      <c r="N68" s="58"/>
    </row>
    <row r="69" spans="1:40" ht="30" customHeight="1" x14ac:dyDescent="0.25">
      <c r="A69" s="1"/>
      <c r="B69" s="10"/>
      <c r="C69" s="53"/>
      <c r="D69" s="67"/>
      <c r="E69" s="68"/>
      <c r="F69" s="68"/>
      <c r="G69" s="46"/>
      <c r="H69" s="57"/>
      <c r="I69" s="92"/>
      <c r="J69" s="93"/>
      <c r="K69" s="11"/>
      <c r="M69" s="58"/>
      <c r="N69" s="58"/>
    </row>
    <row r="70" spans="1:40" ht="30" customHeight="1" x14ac:dyDescent="0.25">
      <c r="A70" s="1"/>
      <c r="B70" s="10"/>
      <c r="C70" s="53"/>
      <c r="D70" s="67"/>
      <c r="E70" s="68"/>
      <c r="F70" s="68"/>
      <c r="G70" s="46"/>
      <c r="H70" s="57"/>
      <c r="I70" s="92"/>
      <c r="J70" s="93"/>
      <c r="K70" s="11"/>
      <c r="M70" s="58"/>
      <c r="N70" s="58"/>
    </row>
    <row r="71" spans="1:40" ht="30" customHeight="1" x14ac:dyDescent="0.25">
      <c r="A71" s="1"/>
      <c r="B71" s="10"/>
      <c r="C71" s="53"/>
      <c r="D71" s="67"/>
      <c r="E71" s="68"/>
      <c r="F71" s="68"/>
      <c r="G71" s="46"/>
      <c r="H71" s="57"/>
      <c r="I71" s="92"/>
      <c r="J71" s="93"/>
      <c r="K71" s="11"/>
      <c r="M71" s="58"/>
      <c r="N71" s="58"/>
    </row>
    <row r="72" spans="1:40" ht="30" customHeight="1" x14ac:dyDescent="0.25">
      <c r="A72" s="1"/>
      <c r="B72" s="10"/>
      <c r="C72" s="53"/>
      <c r="D72" s="67"/>
      <c r="E72" s="68"/>
      <c r="F72" s="68"/>
      <c r="G72" s="46"/>
      <c r="H72" s="57"/>
      <c r="I72" s="92"/>
      <c r="J72" s="93"/>
      <c r="K72" s="11"/>
      <c r="M72" s="58"/>
      <c r="N72" s="58"/>
    </row>
    <row r="73" spans="1:40" ht="30" customHeight="1" x14ac:dyDescent="0.25">
      <c r="A73" s="1" t="str">
        <f t="shared" si="0"/>
        <v/>
      </c>
      <c r="B73" s="10"/>
      <c r="C73" s="53"/>
      <c r="D73" s="67"/>
      <c r="E73" s="68"/>
      <c r="F73" s="68"/>
      <c r="G73" s="46"/>
      <c r="H73" s="57"/>
      <c r="I73" s="92"/>
      <c r="J73" s="93"/>
      <c r="K73" s="11"/>
      <c r="M73" s="58"/>
      <c r="N73" s="58"/>
    </row>
    <row r="74" spans="1:40" ht="30" customHeight="1" x14ac:dyDescent="0.25">
      <c r="A74" s="1" t="str">
        <f t="shared" si="0"/>
        <v/>
      </c>
      <c r="B74" s="10"/>
      <c r="C74" s="53"/>
      <c r="D74" s="67"/>
      <c r="E74" s="68"/>
      <c r="F74" s="68"/>
      <c r="G74" s="46"/>
      <c r="H74" s="57"/>
      <c r="I74" s="92"/>
      <c r="J74" s="93"/>
      <c r="K74" s="11"/>
      <c r="M74" s="58"/>
      <c r="N74" s="58"/>
    </row>
    <row r="75" spans="1:40" ht="30" customHeight="1" x14ac:dyDescent="0.25">
      <c r="A75" s="1" t="str">
        <f t="shared" si="0"/>
        <v/>
      </c>
      <c r="B75" s="10"/>
      <c r="C75" s="53"/>
      <c r="D75" s="67"/>
      <c r="E75" s="68"/>
      <c r="F75" s="68"/>
      <c r="G75" s="46"/>
      <c r="H75" s="57"/>
      <c r="I75" s="92"/>
      <c r="J75" s="93"/>
      <c r="K75" s="11"/>
      <c r="M75" s="58"/>
      <c r="N75" s="58"/>
    </row>
    <row r="76" spans="1:40" ht="30" customHeight="1" x14ac:dyDescent="0.25">
      <c r="A76" s="1" t="str">
        <f t="shared" si="0"/>
        <v/>
      </c>
      <c r="B76" s="10"/>
      <c r="C76" s="53"/>
      <c r="D76" s="67"/>
      <c r="E76" s="68"/>
      <c r="F76" s="68"/>
      <c r="G76" s="46"/>
      <c r="H76" s="57"/>
      <c r="I76" s="92"/>
      <c r="J76" s="93"/>
      <c r="K76" s="11"/>
      <c r="M76" s="58"/>
      <c r="N76" s="58"/>
    </row>
    <row r="77" spans="1:40" ht="30" customHeight="1" x14ac:dyDescent="0.25">
      <c r="A77" s="1" t="str">
        <f t="shared" si="0"/>
        <v/>
      </c>
      <c r="B77" s="10"/>
      <c r="C77" s="53"/>
      <c r="D77" s="67"/>
      <c r="E77" s="68"/>
      <c r="F77" s="68"/>
      <c r="G77" s="46"/>
      <c r="H77" s="57"/>
      <c r="I77" s="92"/>
      <c r="J77" s="93"/>
      <c r="K77" s="11"/>
      <c r="M77" s="58"/>
      <c r="N77" s="58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</row>
    <row r="78" spans="1:40" ht="30" customHeight="1" x14ac:dyDescent="0.25">
      <c r="A78" s="1" t="str">
        <f t="shared" si="0"/>
        <v/>
      </c>
      <c r="B78" s="10"/>
      <c r="C78" s="53"/>
      <c r="D78" s="67"/>
      <c r="E78" s="68"/>
      <c r="F78" s="68"/>
      <c r="G78" s="46"/>
      <c r="H78" s="57"/>
      <c r="I78" s="92"/>
      <c r="J78" s="93"/>
      <c r="K78" s="11"/>
      <c r="M78" s="58"/>
      <c r="N78" s="58"/>
    </row>
    <row r="79" spans="1:40" ht="30" customHeight="1" x14ac:dyDescent="0.25">
      <c r="A79" s="1" t="str">
        <f t="shared" si="0"/>
        <v/>
      </c>
      <c r="B79" s="10"/>
      <c r="C79" s="53"/>
      <c r="D79" s="67"/>
      <c r="E79" s="68"/>
      <c r="F79" s="68"/>
      <c r="G79" s="46"/>
      <c r="H79" s="57"/>
      <c r="I79" s="92"/>
      <c r="J79" s="93"/>
      <c r="K79" s="11"/>
      <c r="M79" s="58"/>
      <c r="N79" s="58"/>
    </row>
    <row r="80" spans="1:40" ht="30" customHeight="1" x14ac:dyDescent="0.25">
      <c r="A80" s="1" t="str">
        <f t="shared" si="0"/>
        <v/>
      </c>
      <c r="B80" s="10"/>
      <c r="C80" s="53"/>
      <c r="D80" s="67"/>
      <c r="E80" s="68"/>
      <c r="F80" s="68"/>
      <c r="G80" s="46"/>
      <c r="H80" s="57"/>
      <c r="I80" s="92"/>
      <c r="J80" s="93"/>
      <c r="K80" s="11"/>
      <c r="M80" s="58"/>
      <c r="N80" s="58"/>
    </row>
    <row r="81" spans="1:14" ht="30" customHeight="1" x14ac:dyDescent="0.25">
      <c r="A81" s="1"/>
      <c r="B81" s="10"/>
      <c r="C81" s="53"/>
      <c r="D81" s="67"/>
      <c r="E81" s="68"/>
      <c r="F81" s="68"/>
      <c r="G81" s="46"/>
      <c r="H81" s="57"/>
      <c r="I81" s="92"/>
      <c r="J81" s="93"/>
      <c r="K81" s="11"/>
      <c r="M81" s="58"/>
      <c r="N81" s="58"/>
    </row>
    <row r="82" spans="1:14" ht="30" customHeight="1" x14ac:dyDescent="0.25">
      <c r="A82" s="1"/>
      <c r="B82" s="10"/>
      <c r="C82" s="53"/>
      <c r="D82" s="67"/>
      <c r="E82" s="68"/>
      <c r="F82" s="68"/>
      <c r="G82" s="46"/>
      <c r="H82" s="57"/>
      <c r="I82" s="92"/>
      <c r="J82" s="93"/>
      <c r="K82" s="11"/>
      <c r="M82" s="58"/>
      <c r="N82" s="58"/>
    </row>
    <row r="83" spans="1:14" ht="30" customHeight="1" x14ac:dyDescent="0.25">
      <c r="A83" s="1"/>
      <c r="B83" s="10"/>
      <c r="C83" s="53"/>
      <c r="D83" s="67"/>
      <c r="E83" s="68"/>
      <c r="F83" s="68"/>
      <c r="G83" s="46"/>
      <c r="H83" s="57"/>
      <c r="I83" s="92"/>
      <c r="J83" s="93"/>
      <c r="K83" s="11"/>
      <c r="M83" s="58"/>
      <c r="N83" s="58"/>
    </row>
    <row r="84" spans="1:14" ht="30" customHeight="1" x14ac:dyDescent="0.25">
      <c r="A84" s="1"/>
      <c r="B84" s="10"/>
      <c r="C84" s="53"/>
      <c r="D84" s="67"/>
      <c r="E84" s="68"/>
      <c r="F84" s="68"/>
      <c r="G84" s="46"/>
      <c r="H84" s="57"/>
      <c r="I84" s="92"/>
      <c r="J84" s="93"/>
      <c r="K84" s="11"/>
      <c r="M84" s="58"/>
      <c r="N84" s="58"/>
    </row>
    <row r="85" spans="1:14" ht="30" customHeight="1" x14ac:dyDescent="0.25">
      <c r="A85" s="1"/>
      <c r="B85" s="10"/>
      <c r="C85" s="53"/>
      <c r="D85" s="67"/>
      <c r="E85" s="68"/>
      <c r="F85" s="68"/>
      <c r="G85" s="46"/>
      <c r="H85" s="57"/>
      <c r="I85" s="92"/>
      <c r="J85" s="93"/>
      <c r="K85" s="11"/>
      <c r="M85" s="58"/>
      <c r="N85" s="58"/>
    </row>
    <row r="86" spans="1:14" ht="30" customHeight="1" x14ac:dyDescent="0.25">
      <c r="A86" s="1"/>
      <c r="B86" s="10"/>
      <c r="C86" s="53"/>
      <c r="D86" s="67"/>
      <c r="E86" s="68"/>
      <c r="F86" s="68"/>
      <c r="G86" s="46"/>
      <c r="H86" s="57"/>
      <c r="I86" s="92"/>
      <c r="J86" s="93"/>
      <c r="K86" s="11"/>
      <c r="M86" s="58"/>
      <c r="N86" s="58"/>
    </row>
    <row r="87" spans="1:14" ht="30" customHeight="1" x14ac:dyDescent="0.25">
      <c r="A87" s="1"/>
      <c r="B87" s="10"/>
      <c r="C87" s="53"/>
      <c r="D87" s="67"/>
      <c r="E87" s="68"/>
      <c r="F87" s="68"/>
      <c r="G87" s="46"/>
      <c r="H87" s="57"/>
      <c r="I87" s="92"/>
      <c r="J87" s="93"/>
      <c r="K87" s="11"/>
      <c r="M87" s="58"/>
      <c r="N87" s="58"/>
    </row>
    <row r="88" spans="1:14" ht="30" customHeight="1" x14ac:dyDescent="0.25">
      <c r="A88" s="1"/>
      <c r="B88" s="10"/>
      <c r="C88" s="53"/>
      <c r="D88" s="67"/>
      <c r="E88" s="68"/>
      <c r="F88" s="68"/>
      <c r="G88" s="46"/>
      <c r="H88" s="57"/>
      <c r="I88" s="92"/>
      <c r="J88" s="93"/>
      <c r="K88" s="11"/>
      <c r="M88" s="58"/>
      <c r="N88" s="58"/>
    </row>
    <row r="89" spans="1:14" ht="30" customHeight="1" x14ac:dyDescent="0.25">
      <c r="A89" s="1"/>
      <c r="B89" s="10"/>
      <c r="C89" s="53"/>
      <c r="D89" s="67"/>
      <c r="E89" s="68"/>
      <c r="F89" s="68"/>
      <c r="G89" s="46"/>
      <c r="H89" s="57"/>
      <c r="I89" s="92"/>
      <c r="J89" s="93"/>
      <c r="K89" s="11"/>
      <c r="M89" s="58"/>
      <c r="N89" s="58"/>
    </row>
    <row r="90" spans="1:14" ht="30" customHeight="1" x14ac:dyDescent="0.25">
      <c r="A90" s="1"/>
      <c r="B90" s="10"/>
      <c r="C90" s="53"/>
      <c r="D90" s="67"/>
      <c r="E90" s="68"/>
      <c r="F90" s="68"/>
      <c r="G90" s="46"/>
      <c r="H90" s="57"/>
      <c r="I90" s="92"/>
      <c r="J90" s="93"/>
      <c r="K90" s="11"/>
      <c r="M90" s="58"/>
      <c r="N90" s="58"/>
    </row>
    <row r="91" spans="1:14" ht="30" customHeight="1" x14ac:dyDescent="0.25">
      <c r="A91" s="1"/>
      <c r="B91" s="10"/>
      <c r="C91" s="53"/>
      <c r="D91" s="67"/>
      <c r="E91" s="68"/>
      <c r="F91" s="68"/>
      <c r="G91" s="46"/>
      <c r="H91" s="57"/>
      <c r="I91" s="92"/>
      <c r="J91" s="93"/>
      <c r="K91" s="11"/>
      <c r="M91" s="58"/>
      <c r="N91" s="58"/>
    </row>
    <row r="92" spans="1:14" ht="30" customHeight="1" x14ac:dyDescent="0.25">
      <c r="A92" s="1"/>
      <c r="B92" s="10"/>
      <c r="C92" s="53"/>
      <c r="D92" s="67"/>
      <c r="E92" s="68"/>
      <c r="F92" s="68"/>
      <c r="G92" s="46"/>
      <c r="H92" s="57"/>
      <c r="I92" s="92"/>
      <c r="J92" s="93"/>
      <c r="K92" s="11"/>
      <c r="M92" s="58"/>
      <c r="N92" s="58"/>
    </row>
    <row r="93" spans="1:14" ht="30" customHeight="1" x14ac:dyDescent="0.25">
      <c r="A93" s="1"/>
      <c r="B93" s="10"/>
      <c r="C93" s="53"/>
      <c r="D93" s="67"/>
      <c r="E93" s="68"/>
      <c r="F93" s="68"/>
      <c r="G93" s="46"/>
      <c r="H93" s="57"/>
      <c r="I93" s="92"/>
      <c r="J93" s="93"/>
      <c r="K93" s="11"/>
      <c r="M93" s="58"/>
      <c r="N93" s="58"/>
    </row>
    <row r="94" spans="1:14" ht="30" customHeight="1" x14ac:dyDescent="0.25">
      <c r="A94" s="1"/>
      <c r="B94" s="10"/>
      <c r="C94" s="53"/>
      <c r="D94" s="67"/>
      <c r="E94" s="68"/>
      <c r="F94" s="68"/>
      <c r="G94" s="46"/>
      <c r="H94" s="57"/>
      <c r="I94" s="92"/>
      <c r="J94" s="93"/>
      <c r="K94" s="11"/>
      <c r="M94" s="58"/>
      <c r="N94" s="58"/>
    </row>
    <row r="95" spans="1:14" ht="30" customHeight="1" x14ac:dyDescent="0.25">
      <c r="A95" s="1"/>
      <c r="B95" s="10"/>
      <c r="C95" s="53"/>
      <c r="D95" s="67"/>
      <c r="E95" s="68"/>
      <c r="F95" s="68"/>
      <c r="G95" s="46"/>
      <c r="H95" s="57"/>
      <c r="I95" s="70"/>
      <c r="J95" s="71"/>
      <c r="K95" s="11"/>
      <c r="M95" s="58"/>
      <c r="N95" s="58"/>
    </row>
    <row r="96" spans="1:14" ht="30" customHeight="1" x14ac:dyDescent="0.25">
      <c r="A96" s="1"/>
      <c r="B96" s="10"/>
      <c r="C96" s="53"/>
      <c r="D96" s="67"/>
      <c r="E96" s="68"/>
      <c r="F96" s="68"/>
      <c r="G96" s="46"/>
      <c r="H96" s="57"/>
      <c r="I96" s="70"/>
      <c r="J96" s="71"/>
      <c r="K96" s="11"/>
      <c r="M96" s="58"/>
      <c r="N96" s="58"/>
    </row>
    <row r="97" spans="1:14" ht="30" customHeight="1" x14ac:dyDescent="0.25">
      <c r="A97" s="1"/>
      <c r="B97" s="10"/>
      <c r="C97" s="53"/>
      <c r="D97" s="67"/>
      <c r="E97" s="68"/>
      <c r="F97" s="68"/>
      <c r="G97" s="46"/>
      <c r="H97" s="57"/>
      <c r="I97" s="70"/>
      <c r="J97" s="71"/>
      <c r="K97" s="11"/>
      <c r="M97" s="58"/>
      <c r="N97" s="58"/>
    </row>
    <row r="98" spans="1:14" ht="30" customHeight="1" x14ac:dyDescent="0.25">
      <c r="A98" s="1" t="str">
        <f t="shared" si="0"/>
        <v/>
      </c>
      <c r="B98" s="10"/>
      <c r="C98" s="53"/>
      <c r="D98" s="67"/>
      <c r="E98" s="68"/>
      <c r="F98" s="68"/>
      <c r="G98" s="46"/>
      <c r="H98" s="57"/>
      <c r="I98" s="92"/>
      <c r="J98" s="93"/>
      <c r="K98" s="11"/>
      <c r="M98" s="58"/>
      <c r="N98" s="58"/>
    </row>
    <row r="99" spans="1:14" ht="30" customHeight="1" x14ac:dyDescent="0.25">
      <c r="A99" s="1" t="str">
        <f>IF(E99="","","x")</f>
        <v/>
      </c>
      <c r="B99" s="10"/>
      <c r="C99" s="47" t="s">
        <v>50</v>
      </c>
      <c r="D99" s="48">
        <f>SUM(D100:D119)</f>
        <v>0</v>
      </c>
      <c r="E99" s="49" t="str">
        <f>IFERROR(SMALL(E100:E119,1),"")</f>
        <v/>
      </c>
      <c r="F99" s="49" t="str">
        <f>IFERROR(LARGE(F100:F119,1),"")</f>
        <v/>
      </c>
      <c r="G99" s="50"/>
      <c r="H99" s="50"/>
      <c r="I99" s="51"/>
      <c r="J99" s="52"/>
      <c r="K99" s="11"/>
      <c r="M99" s="58"/>
      <c r="N99" s="58"/>
    </row>
    <row r="100" spans="1:14" ht="30" customHeight="1" x14ac:dyDescent="0.25">
      <c r="A100" s="1" t="str">
        <f t="shared" si="0"/>
        <v/>
      </c>
      <c r="B100" s="10"/>
      <c r="C100" s="53"/>
      <c r="D100" s="67"/>
      <c r="E100" s="68"/>
      <c r="F100" s="68"/>
      <c r="G100" s="46"/>
      <c r="H100" s="57"/>
      <c r="I100" s="92"/>
      <c r="J100" s="93"/>
      <c r="K100" s="11"/>
      <c r="M100" s="58"/>
      <c r="N100" s="58"/>
    </row>
    <row r="101" spans="1:14" ht="30" customHeight="1" x14ac:dyDescent="0.25">
      <c r="A101" s="1"/>
      <c r="B101" s="10"/>
      <c r="C101" s="53"/>
      <c r="D101" s="67"/>
      <c r="E101" s="68"/>
      <c r="F101" s="68"/>
      <c r="G101" s="46"/>
      <c r="H101" s="57"/>
      <c r="I101" s="92"/>
      <c r="J101" s="93"/>
      <c r="K101" s="11"/>
      <c r="M101" s="58"/>
      <c r="N101" s="58"/>
    </row>
    <row r="102" spans="1:14" ht="30" customHeight="1" x14ac:dyDescent="0.25">
      <c r="A102" s="1"/>
      <c r="B102" s="10"/>
      <c r="C102" s="53"/>
      <c r="D102" s="67"/>
      <c r="E102" s="68"/>
      <c r="F102" s="68"/>
      <c r="G102" s="46"/>
      <c r="H102" s="57"/>
      <c r="I102" s="92"/>
      <c r="J102" s="93"/>
      <c r="K102" s="11"/>
      <c r="M102" s="58"/>
      <c r="N102" s="58"/>
    </row>
    <row r="103" spans="1:14" ht="30" customHeight="1" x14ac:dyDescent="0.25">
      <c r="A103" s="1"/>
      <c r="B103" s="10"/>
      <c r="C103" s="59"/>
      <c r="D103" s="69"/>
      <c r="E103" s="55"/>
      <c r="F103" s="55"/>
      <c r="G103" s="56"/>
      <c r="H103" s="63"/>
      <c r="I103" s="92"/>
      <c r="J103" s="93"/>
      <c r="K103" s="11"/>
      <c r="M103" s="58"/>
      <c r="N103" s="58"/>
    </row>
    <row r="104" spans="1:14" ht="30" customHeight="1" x14ac:dyDescent="0.25">
      <c r="A104" s="1"/>
      <c r="B104" s="10"/>
      <c r="C104" s="53"/>
      <c r="D104" s="67"/>
      <c r="E104" s="68"/>
      <c r="F104" s="68"/>
      <c r="G104" s="46"/>
      <c r="H104" s="57"/>
      <c r="I104" s="92"/>
      <c r="J104" s="93"/>
      <c r="K104" s="11"/>
      <c r="M104" s="58"/>
      <c r="N104" s="58"/>
    </row>
    <row r="105" spans="1:14" ht="30" customHeight="1" x14ac:dyDescent="0.25">
      <c r="A105" s="1"/>
      <c r="B105" s="10"/>
      <c r="C105" s="53"/>
      <c r="D105" s="67"/>
      <c r="E105" s="68"/>
      <c r="F105" s="68"/>
      <c r="G105" s="46"/>
      <c r="H105" s="57"/>
      <c r="I105" s="92"/>
      <c r="J105" s="93"/>
      <c r="K105" s="11"/>
      <c r="M105" s="58"/>
      <c r="N105" s="58"/>
    </row>
    <row r="106" spans="1:14" ht="30" customHeight="1" x14ac:dyDescent="0.25">
      <c r="A106" s="1"/>
      <c r="B106" s="10"/>
      <c r="C106" s="53"/>
      <c r="D106" s="67"/>
      <c r="E106" s="68"/>
      <c r="F106" s="68"/>
      <c r="G106" s="46"/>
      <c r="H106" s="57"/>
      <c r="I106" s="92"/>
      <c r="J106" s="93"/>
      <c r="K106" s="11"/>
      <c r="M106" s="58"/>
      <c r="N106" s="58"/>
    </row>
    <row r="107" spans="1:14" ht="30" customHeight="1" x14ac:dyDescent="0.25">
      <c r="A107" s="1"/>
      <c r="B107" s="10"/>
      <c r="C107" s="53"/>
      <c r="D107" s="67"/>
      <c r="E107" s="68"/>
      <c r="F107" s="68"/>
      <c r="G107" s="46"/>
      <c r="H107" s="57"/>
      <c r="I107" s="92"/>
      <c r="J107" s="93"/>
      <c r="K107" s="11"/>
      <c r="M107" s="58"/>
      <c r="N107" s="58"/>
    </row>
    <row r="108" spans="1:14" ht="30" customHeight="1" x14ac:dyDescent="0.25">
      <c r="A108" s="1"/>
      <c r="B108" s="10"/>
      <c r="C108" s="53"/>
      <c r="D108" s="67"/>
      <c r="E108" s="68"/>
      <c r="F108" s="68"/>
      <c r="G108" s="46"/>
      <c r="H108" s="57"/>
      <c r="I108" s="92"/>
      <c r="J108" s="93"/>
      <c r="K108" s="11"/>
      <c r="M108" s="58"/>
      <c r="N108" s="58"/>
    </row>
    <row r="109" spans="1:14" ht="30" customHeight="1" x14ac:dyDescent="0.25">
      <c r="A109" s="1"/>
      <c r="B109" s="10"/>
      <c r="C109" s="53"/>
      <c r="D109" s="67"/>
      <c r="E109" s="68"/>
      <c r="F109" s="68"/>
      <c r="G109" s="46"/>
      <c r="H109" s="57"/>
      <c r="I109" s="92"/>
      <c r="J109" s="93"/>
      <c r="K109" s="11"/>
      <c r="M109" s="58"/>
      <c r="N109" s="58"/>
    </row>
    <row r="110" spans="1:14" ht="30" customHeight="1" x14ac:dyDescent="0.25">
      <c r="A110" s="1"/>
      <c r="B110" s="10"/>
      <c r="C110" s="53"/>
      <c r="D110" s="67"/>
      <c r="E110" s="68"/>
      <c r="F110" s="68"/>
      <c r="G110" s="46"/>
      <c r="H110" s="57"/>
      <c r="I110" s="92"/>
      <c r="J110" s="93"/>
      <c r="K110" s="11"/>
      <c r="M110" s="58"/>
      <c r="N110" s="58"/>
    </row>
    <row r="111" spans="1:14" ht="30" customHeight="1" x14ac:dyDescent="0.25">
      <c r="A111" s="1" t="str">
        <f t="shared" si="0"/>
        <v/>
      </c>
      <c r="B111" s="10"/>
      <c r="C111" s="53"/>
      <c r="D111" s="67"/>
      <c r="E111" s="68"/>
      <c r="F111" s="68"/>
      <c r="G111" s="46"/>
      <c r="H111" s="57"/>
      <c r="I111" s="92"/>
      <c r="J111" s="93"/>
      <c r="K111" s="11"/>
    </row>
    <row r="112" spans="1:14" ht="30" customHeight="1" x14ac:dyDescent="0.25">
      <c r="A112" s="1" t="str">
        <f t="shared" si="0"/>
        <v/>
      </c>
      <c r="B112" s="10"/>
      <c r="C112" s="53"/>
      <c r="D112" s="67"/>
      <c r="E112" s="68"/>
      <c r="F112" s="68"/>
      <c r="G112" s="46"/>
      <c r="H112" s="57"/>
      <c r="I112" s="92"/>
      <c r="J112" s="93"/>
      <c r="K112" s="11"/>
    </row>
    <row r="113" spans="1:40" ht="30" customHeight="1" x14ac:dyDescent="0.25">
      <c r="A113" s="1" t="str">
        <f t="shared" si="0"/>
        <v/>
      </c>
      <c r="B113" s="10"/>
      <c r="C113" s="53"/>
      <c r="D113" s="67"/>
      <c r="E113" s="68"/>
      <c r="F113" s="68"/>
      <c r="G113" s="46"/>
      <c r="H113" s="57"/>
      <c r="I113" s="92"/>
      <c r="J113" s="93"/>
      <c r="K113" s="11"/>
    </row>
    <row r="114" spans="1:40" ht="30" customHeight="1" x14ac:dyDescent="0.25">
      <c r="A114" s="1" t="str">
        <f t="shared" si="0"/>
        <v/>
      </c>
      <c r="B114" s="10"/>
      <c r="C114" s="53"/>
      <c r="D114" s="67"/>
      <c r="E114" s="68"/>
      <c r="F114" s="68"/>
      <c r="G114" s="46"/>
      <c r="H114" s="57"/>
      <c r="I114" s="92"/>
      <c r="J114" s="93"/>
      <c r="K114" s="11"/>
    </row>
    <row r="115" spans="1:40" ht="30" customHeight="1" x14ac:dyDescent="0.25">
      <c r="A115" s="1" t="str">
        <f t="shared" si="0"/>
        <v/>
      </c>
      <c r="B115" s="10"/>
      <c r="C115" s="53"/>
      <c r="D115" s="67"/>
      <c r="E115" s="68"/>
      <c r="F115" s="68"/>
      <c r="G115" s="46"/>
      <c r="H115" s="57"/>
      <c r="I115" s="92"/>
      <c r="J115" s="93"/>
      <c r="K115" s="11"/>
    </row>
    <row r="116" spans="1:40" ht="30" customHeight="1" x14ac:dyDescent="0.25">
      <c r="A116" s="1" t="str">
        <f t="shared" si="0"/>
        <v/>
      </c>
      <c r="B116" s="10"/>
      <c r="C116" s="53"/>
      <c r="D116" s="67"/>
      <c r="E116" s="68"/>
      <c r="F116" s="68"/>
      <c r="G116" s="46"/>
      <c r="H116" s="57"/>
      <c r="I116" s="92"/>
      <c r="J116" s="93"/>
      <c r="K116" s="11"/>
    </row>
    <row r="117" spans="1:40" ht="30" customHeight="1" x14ac:dyDescent="0.25">
      <c r="A117" s="1" t="str">
        <f t="shared" si="0"/>
        <v/>
      </c>
      <c r="B117" s="10"/>
      <c r="C117" s="53"/>
      <c r="D117" s="67"/>
      <c r="E117" s="68"/>
      <c r="F117" s="68"/>
      <c r="G117" s="46"/>
      <c r="H117" s="57"/>
      <c r="I117" s="92"/>
      <c r="J117" s="93"/>
      <c r="K117" s="11"/>
    </row>
    <row r="118" spans="1:40" ht="30" customHeight="1" x14ac:dyDescent="0.25">
      <c r="A118" s="1" t="str">
        <f t="shared" si="0"/>
        <v/>
      </c>
      <c r="B118" s="10"/>
      <c r="C118" s="53"/>
      <c r="D118" s="67"/>
      <c r="E118" s="68"/>
      <c r="F118" s="68"/>
      <c r="G118" s="46"/>
      <c r="H118" s="57"/>
      <c r="I118" s="92"/>
      <c r="J118" s="93"/>
      <c r="K118" s="11"/>
    </row>
    <row r="119" spans="1:40" ht="30" customHeight="1" x14ac:dyDescent="0.25">
      <c r="A119" s="1" t="str">
        <f t="shared" si="0"/>
        <v/>
      </c>
      <c r="B119" s="10"/>
      <c r="C119" s="53"/>
      <c r="D119" s="67"/>
      <c r="E119" s="68"/>
      <c r="F119" s="68"/>
      <c r="G119" s="46"/>
      <c r="H119" s="57"/>
      <c r="I119" s="92"/>
      <c r="J119" s="93"/>
      <c r="K119" s="11"/>
    </row>
    <row r="120" spans="1:40" ht="30" customHeight="1" x14ac:dyDescent="0.25">
      <c r="A120" s="1" t="str">
        <f>IF(E120="","","x")</f>
        <v/>
      </c>
      <c r="B120" s="10"/>
      <c r="C120" s="47" t="s">
        <v>51</v>
      </c>
      <c r="D120" s="48">
        <f>SUM(D121:D140)</f>
        <v>0</v>
      </c>
      <c r="E120" s="49" t="str">
        <f>IFERROR(SMALL(E121:E140,1),"")</f>
        <v/>
      </c>
      <c r="F120" s="49" t="str">
        <f>IFERROR(LARGE(F121:F140,1),"")</f>
        <v/>
      </c>
      <c r="G120" s="50"/>
      <c r="H120" s="50"/>
      <c r="I120" s="51"/>
      <c r="J120" s="52"/>
      <c r="K120" s="11"/>
      <c r="AE120" s="112"/>
      <c r="AF120" s="112"/>
      <c r="AG120" s="112"/>
      <c r="AH120" s="112"/>
      <c r="AI120" s="112"/>
      <c r="AJ120" s="112"/>
      <c r="AK120" s="112"/>
      <c r="AL120" s="112"/>
      <c r="AM120" s="112"/>
      <c r="AN120" s="112"/>
    </row>
    <row r="121" spans="1:40" ht="30" customHeight="1" x14ac:dyDescent="0.25">
      <c r="A121" s="1" t="str">
        <f t="shared" si="0"/>
        <v/>
      </c>
      <c r="B121" s="10"/>
      <c r="C121" s="53"/>
      <c r="D121" s="67"/>
      <c r="E121" s="68"/>
      <c r="F121" s="68"/>
      <c r="G121" s="46"/>
      <c r="H121" s="57"/>
      <c r="I121" s="92"/>
      <c r="J121" s="93"/>
      <c r="K121" s="11"/>
    </row>
    <row r="122" spans="1:40" ht="30" customHeight="1" x14ac:dyDescent="0.25">
      <c r="A122" s="1"/>
      <c r="B122" s="10"/>
      <c r="C122" s="53"/>
      <c r="D122" s="67"/>
      <c r="E122" s="68"/>
      <c r="F122" s="68"/>
      <c r="G122" s="46"/>
      <c r="H122" s="57"/>
      <c r="I122" s="92"/>
      <c r="J122" s="93"/>
      <c r="K122" s="11"/>
    </row>
    <row r="123" spans="1:40" ht="30" customHeight="1" x14ac:dyDescent="0.25">
      <c r="A123" s="1"/>
      <c r="B123" s="10"/>
      <c r="C123" s="53"/>
      <c r="D123" s="67"/>
      <c r="E123" s="68"/>
      <c r="F123" s="68"/>
      <c r="G123" s="46"/>
      <c r="H123" s="57"/>
      <c r="I123" s="92"/>
      <c r="J123" s="93"/>
      <c r="K123" s="11"/>
    </row>
    <row r="124" spans="1:40" ht="30" customHeight="1" x14ac:dyDescent="0.25">
      <c r="A124" s="1"/>
      <c r="B124" s="10"/>
      <c r="C124" s="53"/>
      <c r="D124" s="67"/>
      <c r="E124" s="68"/>
      <c r="F124" s="68"/>
      <c r="G124" s="46"/>
      <c r="H124" s="57"/>
      <c r="I124" s="92"/>
      <c r="J124" s="93"/>
      <c r="K124" s="11"/>
    </row>
    <row r="125" spans="1:40" ht="30" customHeight="1" x14ac:dyDescent="0.25">
      <c r="A125" s="1"/>
      <c r="B125" s="10"/>
      <c r="C125" s="53"/>
      <c r="D125" s="67"/>
      <c r="E125" s="68"/>
      <c r="F125" s="68"/>
      <c r="G125" s="46"/>
      <c r="H125" s="57"/>
      <c r="I125" s="70"/>
      <c r="J125" s="71"/>
      <c r="K125" s="11"/>
    </row>
    <row r="126" spans="1:40" ht="30" customHeight="1" x14ac:dyDescent="0.25">
      <c r="A126" s="1"/>
      <c r="B126" s="10"/>
      <c r="C126" s="53"/>
      <c r="D126" s="67"/>
      <c r="E126" s="68"/>
      <c r="F126" s="68"/>
      <c r="G126" s="46"/>
      <c r="H126" s="57"/>
      <c r="I126" s="70"/>
      <c r="J126" s="71"/>
      <c r="K126" s="11"/>
    </row>
    <row r="127" spans="1:40" ht="30" customHeight="1" x14ac:dyDescent="0.25">
      <c r="A127" s="1"/>
      <c r="B127" s="10"/>
      <c r="C127" s="53"/>
      <c r="D127" s="67"/>
      <c r="E127" s="68"/>
      <c r="F127" s="68"/>
      <c r="G127" s="46"/>
      <c r="H127" s="57"/>
      <c r="I127" s="70"/>
      <c r="J127" s="71"/>
      <c r="K127" s="11"/>
    </row>
    <row r="128" spans="1:40" ht="30" customHeight="1" x14ac:dyDescent="0.25">
      <c r="A128" s="1"/>
      <c r="B128" s="10"/>
      <c r="C128" s="53"/>
      <c r="D128" s="67"/>
      <c r="E128" s="68"/>
      <c r="F128" s="68"/>
      <c r="G128" s="46"/>
      <c r="H128" s="57"/>
      <c r="I128" s="70"/>
      <c r="J128" s="71"/>
      <c r="K128" s="11"/>
    </row>
    <row r="129" spans="1:11" ht="30" customHeight="1" x14ac:dyDescent="0.25">
      <c r="A129" s="1"/>
      <c r="B129" s="10"/>
      <c r="C129" s="53"/>
      <c r="D129" s="67"/>
      <c r="E129" s="68"/>
      <c r="F129" s="68"/>
      <c r="G129" s="46"/>
      <c r="H129" s="57"/>
      <c r="I129" s="70"/>
      <c r="J129" s="71"/>
      <c r="K129" s="11"/>
    </row>
    <row r="130" spans="1:11" ht="30" customHeight="1" x14ac:dyDescent="0.25">
      <c r="A130" s="1"/>
      <c r="B130" s="10"/>
      <c r="C130" s="53"/>
      <c r="D130" s="67"/>
      <c r="E130" s="68"/>
      <c r="F130" s="68"/>
      <c r="G130" s="46"/>
      <c r="H130" s="57"/>
      <c r="I130" s="70"/>
      <c r="J130" s="71"/>
      <c r="K130" s="11"/>
    </row>
    <row r="131" spans="1:11" ht="30" customHeight="1" x14ac:dyDescent="0.25">
      <c r="A131" s="1"/>
      <c r="B131" s="10"/>
      <c r="C131" s="53"/>
      <c r="D131" s="67"/>
      <c r="E131" s="68"/>
      <c r="F131" s="68"/>
      <c r="G131" s="46"/>
      <c r="H131" s="57"/>
      <c r="I131" s="70"/>
      <c r="J131" s="71"/>
      <c r="K131" s="11"/>
    </row>
    <row r="132" spans="1:11" ht="30" customHeight="1" x14ac:dyDescent="0.25">
      <c r="A132" s="1" t="str">
        <f t="shared" si="0"/>
        <v/>
      </c>
      <c r="B132" s="10"/>
      <c r="C132" s="53"/>
      <c r="D132" s="67"/>
      <c r="E132" s="68"/>
      <c r="F132" s="68"/>
      <c r="G132" s="46"/>
      <c r="H132" s="57"/>
      <c r="I132" s="92"/>
      <c r="J132" s="93"/>
      <c r="K132" s="11"/>
    </row>
    <row r="133" spans="1:11" ht="30" customHeight="1" x14ac:dyDescent="0.25">
      <c r="A133" s="1" t="str">
        <f t="shared" si="0"/>
        <v/>
      </c>
      <c r="B133" s="10"/>
      <c r="C133" s="53"/>
      <c r="D133" s="67"/>
      <c r="E133" s="68"/>
      <c r="F133" s="68"/>
      <c r="G133" s="46"/>
      <c r="H133" s="57"/>
      <c r="I133" s="92"/>
      <c r="J133" s="93"/>
      <c r="K133" s="11"/>
    </row>
    <row r="134" spans="1:11" ht="30" customHeight="1" x14ac:dyDescent="0.25">
      <c r="A134" s="1" t="str">
        <f t="shared" si="0"/>
        <v/>
      </c>
      <c r="B134" s="10"/>
      <c r="C134" s="53"/>
      <c r="D134" s="67"/>
      <c r="E134" s="68"/>
      <c r="F134" s="68"/>
      <c r="G134" s="46"/>
      <c r="H134" s="57"/>
      <c r="I134" s="92"/>
      <c r="J134" s="93"/>
      <c r="K134" s="11"/>
    </row>
    <row r="135" spans="1:11" ht="30" customHeight="1" x14ac:dyDescent="0.25">
      <c r="A135" s="1" t="str">
        <f t="shared" si="0"/>
        <v/>
      </c>
      <c r="B135" s="10"/>
      <c r="C135" s="53"/>
      <c r="D135" s="67"/>
      <c r="E135" s="68"/>
      <c r="F135" s="68"/>
      <c r="G135" s="46"/>
      <c r="H135" s="57"/>
      <c r="I135" s="92"/>
      <c r="J135" s="93"/>
      <c r="K135" s="11"/>
    </row>
    <row r="136" spans="1:11" ht="30" customHeight="1" x14ac:dyDescent="0.25">
      <c r="A136" s="1" t="str">
        <f t="shared" si="0"/>
        <v/>
      </c>
      <c r="B136" s="10"/>
      <c r="C136" s="53"/>
      <c r="D136" s="67"/>
      <c r="E136" s="68"/>
      <c r="F136" s="68"/>
      <c r="G136" s="46"/>
      <c r="H136" s="57"/>
      <c r="I136" s="92"/>
      <c r="J136" s="93"/>
      <c r="K136" s="11"/>
    </row>
    <row r="137" spans="1:11" ht="30" customHeight="1" x14ac:dyDescent="0.25">
      <c r="A137" s="1" t="str">
        <f t="shared" si="0"/>
        <v/>
      </c>
      <c r="B137" s="10"/>
      <c r="C137" s="53"/>
      <c r="D137" s="67"/>
      <c r="E137" s="68"/>
      <c r="F137" s="68"/>
      <c r="G137" s="46"/>
      <c r="H137" s="57"/>
      <c r="I137" s="92"/>
      <c r="J137" s="93"/>
      <c r="K137" s="11"/>
    </row>
    <row r="138" spans="1:11" ht="30" customHeight="1" x14ac:dyDescent="0.25">
      <c r="A138" s="1" t="str">
        <f t="shared" si="0"/>
        <v/>
      </c>
      <c r="B138" s="10"/>
      <c r="C138" s="53"/>
      <c r="D138" s="67"/>
      <c r="E138" s="68"/>
      <c r="F138" s="68"/>
      <c r="G138" s="46"/>
      <c r="H138" s="57"/>
      <c r="I138" s="92"/>
      <c r="J138" s="93"/>
      <c r="K138" s="11"/>
    </row>
    <row r="139" spans="1:11" ht="30" customHeight="1" x14ac:dyDescent="0.25">
      <c r="A139" s="1" t="str">
        <f t="shared" si="0"/>
        <v/>
      </c>
      <c r="B139" s="10"/>
      <c r="C139" s="53"/>
      <c r="D139" s="67"/>
      <c r="E139" s="68"/>
      <c r="F139" s="68"/>
      <c r="G139" s="46"/>
      <c r="H139" s="57"/>
      <c r="I139" s="92"/>
      <c r="J139" s="93"/>
      <c r="K139" s="11"/>
    </row>
    <row r="140" spans="1:11" ht="30" customHeight="1" x14ac:dyDescent="0.25">
      <c r="A140" s="1" t="str">
        <f t="shared" si="0"/>
        <v/>
      </c>
      <c r="B140" s="10"/>
      <c r="C140" s="53"/>
      <c r="D140" s="67"/>
      <c r="E140" s="68"/>
      <c r="F140" s="68"/>
      <c r="G140" s="46"/>
      <c r="H140" s="57"/>
      <c r="I140" s="92"/>
      <c r="J140" s="93"/>
      <c r="K140" s="11"/>
    </row>
    <row r="141" spans="1:11" ht="30" customHeight="1" x14ac:dyDescent="0.25">
      <c r="A141" s="1" t="str">
        <f>IF(E141="","","x")</f>
        <v/>
      </c>
      <c r="B141" s="10"/>
      <c r="C141" s="47" t="s">
        <v>52</v>
      </c>
      <c r="D141" s="48">
        <f>SUM(D142:D152)</f>
        <v>0</v>
      </c>
      <c r="E141" s="49" t="str">
        <f>IFERROR(SMALL(E142:E152,1),"")</f>
        <v/>
      </c>
      <c r="F141" s="49" t="str">
        <f>IFERROR(LARGE(F142:F152,1),"")</f>
        <v/>
      </c>
      <c r="G141" s="50"/>
      <c r="H141" s="50"/>
      <c r="I141" s="51"/>
      <c r="J141" s="52"/>
      <c r="K141" s="11"/>
    </row>
    <row r="142" spans="1:11" ht="30" customHeight="1" x14ac:dyDescent="0.25">
      <c r="A142" s="1" t="s">
        <v>0</v>
      </c>
      <c r="B142" s="10"/>
      <c r="C142" s="53"/>
      <c r="D142" s="67"/>
      <c r="E142" s="68"/>
      <c r="F142" s="68"/>
      <c r="G142" s="46"/>
      <c r="H142" s="57"/>
      <c r="I142" s="92"/>
      <c r="J142" s="93"/>
      <c r="K142" s="11"/>
    </row>
    <row r="143" spans="1:11" ht="30" customHeight="1" x14ac:dyDescent="0.25">
      <c r="A143" s="1"/>
      <c r="B143" s="10"/>
      <c r="C143" s="53"/>
      <c r="D143" s="67"/>
      <c r="E143" s="68"/>
      <c r="F143" s="68"/>
      <c r="G143" s="46"/>
      <c r="H143" s="57"/>
      <c r="I143" s="70"/>
      <c r="J143" s="71"/>
      <c r="K143" s="11"/>
    </row>
    <row r="144" spans="1:11" ht="30" customHeight="1" x14ac:dyDescent="0.25">
      <c r="A144" s="1"/>
      <c r="B144" s="10"/>
      <c r="C144" s="53"/>
      <c r="D144" s="67"/>
      <c r="E144" s="68"/>
      <c r="F144" s="68"/>
      <c r="G144" s="46"/>
      <c r="H144" s="57"/>
      <c r="I144" s="70"/>
      <c r="J144" s="71"/>
      <c r="K144" s="11"/>
    </row>
    <row r="145" spans="1:27" ht="30" customHeight="1" x14ac:dyDescent="0.25">
      <c r="A145" s="1"/>
      <c r="B145" s="10"/>
      <c r="C145" s="53"/>
      <c r="D145" s="67"/>
      <c r="E145" s="68"/>
      <c r="F145" s="68"/>
      <c r="G145" s="46"/>
      <c r="H145" s="57"/>
      <c r="I145" s="70"/>
      <c r="J145" s="71"/>
      <c r="K145" s="11"/>
    </row>
    <row r="146" spans="1:27" ht="30" customHeight="1" x14ac:dyDescent="0.25">
      <c r="A146" s="1"/>
      <c r="B146" s="10"/>
      <c r="C146" s="53"/>
      <c r="D146" s="67"/>
      <c r="E146" s="68"/>
      <c r="F146" s="68"/>
      <c r="G146" s="46"/>
      <c r="H146" s="57"/>
      <c r="I146" s="70"/>
      <c r="J146" s="71"/>
      <c r="K146" s="11"/>
    </row>
    <row r="147" spans="1:27" ht="30" customHeight="1" x14ac:dyDescent="0.25">
      <c r="A147" s="1"/>
      <c r="B147" s="10"/>
      <c r="C147" s="53"/>
      <c r="D147" s="67"/>
      <c r="E147" s="68"/>
      <c r="F147" s="68"/>
      <c r="G147" s="46"/>
      <c r="H147" s="57"/>
      <c r="I147" s="70"/>
      <c r="J147" s="71"/>
      <c r="K147" s="11"/>
    </row>
    <row r="148" spans="1:27" ht="30" customHeight="1" x14ac:dyDescent="0.25">
      <c r="A148" s="1" t="str">
        <f t="shared" si="0"/>
        <v/>
      </c>
      <c r="B148" s="10"/>
      <c r="C148" s="53"/>
      <c r="D148" s="67"/>
      <c r="E148" s="68"/>
      <c r="F148" s="68"/>
      <c r="G148" s="46"/>
      <c r="H148" s="57"/>
      <c r="I148" s="92"/>
      <c r="J148" s="93"/>
      <c r="K148" s="11"/>
      <c r="AA148" s="2" t="s">
        <v>53</v>
      </c>
    </row>
    <row r="149" spans="1:27" ht="30" customHeight="1" x14ac:dyDescent="0.25">
      <c r="A149" s="1" t="str">
        <f t="shared" si="0"/>
        <v/>
      </c>
      <c r="B149" s="10"/>
      <c r="C149" s="53"/>
      <c r="D149" s="67"/>
      <c r="E149" s="68"/>
      <c r="F149" s="68"/>
      <c r="G149" s="46"/>
      <c r="H149" s="57"/>
      <c r="I149" s="92"/>
      <c r="J149" s="93"/>
      <c r="K149" s="11"/>
    </row>
    <row r="150" spans="1:27" ht="30" customHeight="1" x14ac:dyDescent="0.25">
      <c r="A150" s="1" t="str">
        <f t="shared" si="0"/>
        <v/>
      </c>
      <c r="B150" s="10"/>
      <c r="C150" s="53"/>
      <c r="D150" s="67"/>
      <c r="E150" s="68"/>
      <c r="F150" s="68"/>
      <c r="G150" s="46"/>
      <c r="H150" s="57"/>
      <c r="I150" s="92"/>
      <c r="J150" s="93"/>
      <c r="K150" s="11"/>
    </row>
    <row r="151" spans="1:27" ht="30" customHeight="1" x14ac:dyDescent="0.25">
      <c r="A151" s="1" t="str">
        <f t="shared" si="0"/>
        <v/>
      </c>
      <c r="B151" s="10"/>
      <c r="C151" s="53"/>
      <c r="D151" s="67"/>
      <c r="E151" s="68"/>
      <c r="F151" s="68"/>
      <c r="G151" s="46"/>
      <c r="H151" s="57"/>
      <c r="I151" s="92"/>
      <c r="J151" s="93"/>
      <c r="K151" s="11"/>
    </row>
    <row r="152" spans="1:27" ht="30" customHeight="1" thickBot="1" x14ac:dyDescent="0.3">
      <c r="A152" s="1" t="str">
        <f t="shared" si="0"/>
        <v/>
      </c>
      <c r="B152" s="10"/>
      <c r="C152" s="72"/>
      <c r="D152" s="73"/>
      <c r="E152" s="74"/>
      <c r="F152" s="74"/>
      <c r="G152" s="75"/>
      <c r="H152" s="76"/>
      <c r="I152" s="96"/>
      <c r="J152" s="97"/>
      <c r="K152" s="11"/>
    </row>
    <row r="153" spans="1:27" ht="30" customHeight="1" x14ac:dyDescent="0.25">
      <c r="A153" s="1" t="s">
        <v>0</v>
      </c>
      <c r="B153" s="10"/>
      <c r="C153" s="18" t="s">
        <v>54</v>
      </c>
      <c r="D153" s="77">
        <f>SUM(D28:D60)+SUM(D62:D98)+SUM(D100:D119)+SUM(D121:D140)+SUM(D142:D152)</f>
        <v>0</v>
      </c>
      <c r="G153" s="18" t="s">
        <v>55</v>
      </c>
      <c r="H153" s="77">
        <f ca="1">SUMIF($E$156:$F$163,"",$D$156:$D$163)+D153</f>
        <v>0</v>
      </c>
      <c r="K153" s="11"/>
    </row>
    <row r="154" spans="1:27" ht="30" customHeight="1" thickBot="1" x14ac:dyDescent="0.3">
      <c r="A154" s="1" t="s">
        <v>0</v>
      </c>
      <c r="B154" s="10"/>
      <c r="C154" s="78" t="s">
        <v>56</v>
      </c>
      <c r="K154" s="11"/>
    </row>
    <row r="155" spans="1:27" ht="30" customHeight="1" x14ac:dyDescent="0.25">
      <c r="A155" s="1" t="s">
        <v>0</v>
      </c>
      <c r="B155" s="10"/>
      <c r="C155" s="41" t="s">
        <v>57</v>
      </c>
      <c r="D155" s="41" t="s">
        <v>42</v>
      </c>
      <c r="E155" s="108" t="s">
        <v>58</v>
      </c>
      <c r="F155" s="109"/>
      <c r="G155" s="41" t="s">
        <v>59</v>
      </c>
      <c r="H155" s="41" t="s">
        <v>8</v>
      </c>
      <c r="I155" s="110" t="s">
        <v>46</v>
      </c>
      <c r="J155" s="111"/>
      <c r="K155" s="11"/>
    </row>
    <row r="156" spans="1:27" ht="30" customHeight="1" x14ac:dyDescent="0.25">
      <c r="A156" s="1" t="s">
        <v>0</v>
      </c>
      <c r="B156" s="10"/>
      <c r="C156" s="53"/>
      <c r="D156" s="67"/>
      <c r="E156" s="90"/>
      <c r="F156" s="91"/>
      <c r="G156" s="46"/>
      <c r="H156" s="46"/>
      <c r="I156" s="92"/>
      <c r="J156" s="93"/>
      <c r="K156" s="11"/>
    </row>
    <row r="157" spans="1:27" ht="30" customHeight="1" x14ac:dyDescent="0.25">
      <c r="A157" s="1" t="str">
        <f t="shared" ref="A157:A163" si="1">IF(C157="","","x")</f>
        <v/>
      </c>
      <c r="B157" s="10"/>
      <c r="C157" s="53"/>
      <c r="D157" s="67"/>
      <c r="E157" s="90"/>
      <c r="F157" s="91"/>
      <c r="G157" s="46"/>
      <c r="H157" s="46"/>
      <c r="I157" s="92"/>
      <c r="J157" s="93"/>
      <c r="K157" s="11"/>
    </row>
    <row r="158" spans="1:27" ht="30" customHeight="1" x14ac:dyDescent="0.25">
      <c r="A158" s="1" t="str">
        <f t="shared" si="1"/>
        <v/>
      </c>
      <c r="B158" s="10"/>
      <c r="C158" s="53"/>
      <c r="D158" s="67"/>
      <c r="E158" s="90"/>
      <c r="F158" s="91"/>
      <c r="G158" s="46"/>
      <c r="H158" s="46"/>
      <c r="I158" s="92"/>
      <c r="J158" s="93"/>
      <c r="K158" s="11"/>
    </row>
    <row r="159" spans="1:27" ht="30" customHeight="1" x14ac:dyDescent="0.25">
      <c r="A159" s="1" t="str">
        <f t="shared" si="1"/>
        <v/>
      </c>
      <c r="B159" s="10"/>
      <c r="C159" s="53"/>
      <c r="D159" s="67"/>
      <c r="E159" s="90"/>
      <c r="F159" s="91"/>
      <c r="G159" s="46"/>
      <c r="H159" s="46"/>
      <c r="I159" s="92"/>
      <c r="J159" s="93"/>
      <c r="K159" s="11"/>
    </row>
    <row r="160" spans="1:27" ht="30" customHeight="1" x14ac:dyDescent="0.25">
      <c r="A160" s="1" t="str">
        <f t="shared" si="1"/>
        <v/>
      </c>
      <c r="B160" s="10"/>
      <c r="C160" s="53"/>
      <c r="D160" s="67"/>
      <c r="E160" s="90"/>
      <c r="F160" s="91"/>
      <c r="G160" s="46"/>
      <c r="H160" s="46"/>
      <c r="I160" s="92"/>
      <c r="J160" s="93"/>
      <c r="K160" s="11"/>
    </row>
    <row r="161" spans="1:11" ht="30" customHeight="1" x14ac:dyDescent="0.25">
      <c r="A161" s="1" t="str">
        <f t="shared" si="1"/>
        <v/>
      </c>
      <c r="B161" s="10"/>
      <c r="C161" s="53"/>
      <c r="D161" s="67"/>
      <c r="E161" s="90"/>
      <c r="F161" s="91"/>
      <c r="G161" s="46"/>
      <c r="H161" s="46"/>
      <c r="I161" s="92"/>
      <c r="J161" s="93"/>
      <c r="K161" s="11"/>
    </row>
    <row r="162" spans="1:11" ht="30" customHeight="1" x14ac:dyDescent="0.25">
      <c r="A162" s="1" t="str">
        <f t="shared" si="1"/>
        <v/>
      </c>
      <c r="B162" s="10"/>
      <c r="C162" s="53"/>
      <c r="D162" s="67"/>
      <c r="E162" s="90"/>
      <c r="F162" s="91"/>
      <c r="G162" s="46"/>
      <c r="H162" s="46"/>
      <c r="I162" s="92"/>
      <c r="J162" s="93"/>
      <c r="K162" s="11"/>
    </row>
    <row r="163" spans="1:11" ht="30" customHeight="1" thickBot="1" x14ac:dyDescent="0.3">
      <c r="A163" s="1" t="str">
        <f t="shared" si="1"/>
        <v/>
      </c>
      <c r="B163" s="10"/>
      <c r="C163" s="72"/>
      <c r="D163" s="73"/>
      <c r="E163" s="94"/>
      <c r="F163" s="95"/>
      <c r="G163" s="75"/>
      <c r="H163" s="76"/>
      <c r="I163" s="96"/>
      <c r="J163" s="97"/>
      <c r="K163" s="11"/>
    </row>
    <row r="164" spans="1:11" ht="30" customHeight="1" thickBot="1" x14ac:dyDescent="0.3">
      <c r="A164" s="1" t="s">
        <v>0</v>
      </c>
      <c r="B164" s="10"/>
      <c r="C164" s="79" t="s">
        <v>60</v>
      </c>
      <c r="D164" s="80"/>
      <c r="E164" s="81"/>
      <c r="F164" s="22"/>
      <c r="G164" s="22"/>
      <c r="H164" s="22"/>
      <c r="I164" s="80"/>
      <c r="J164" s="80"/>
      <c r="K164" s="11"/>
    </row>
    <row r="165" spans="1:11" ht="15" customHeight="1" x14ac:dyDescent="0.25">
      <c r="A165" s="1" t="s">
        <v>0</v>
      </c>
      <c r="B165" s="10"/>
      <c r="C165" s="98"/>
      <c r="D165" s="99"/>
      <c r="E165" s="99"/>
      <c r="F165" s="99"/>
      <c r="G165" s="99"/>
      <c r="H165" s="99"/>
      <c r="I165" s="99"/>
      <c r="J165" s="100"/>
      <c r="K165" s="11"/>
    </row>
    <row r="166" spans="1:11" ht="15" customHeight="1" x14ac:dyDescent="0.25">
      <c r="A166" s="1" t="s">
        <v>0</v>
      </c>
      <c r="B166" s="10"/>
      <c r="C166" s="101"/>
      <c r="D166" s="102"/>
      <c r="E166" s="102"/>
      <c r="F166" s="102"/>
      <c r="G166" s="102"/>
      <c r="H166" s="102"/>
      <c r="I166" s="102"/>
      <c r="J166" s="103"/>
      <c r="K166" s="11"/>
    </row>
    <row r="167" spans="1:11" ht="15" customHeight="1" x14ac:dyDescent="0.25">
      <c r="A167" s="1" t="s">
        <v>0</v>
      </c>
      <c r="B167" s="10"/>
      <c r="C167" s="101"/>
      <c r="D167" s="102"/>
      <c r="E167" s="102"/>
      <c r="F167" s="102"/>
      <c r="G167" s="102"/>
      <c r="H167" s="102"/>
      <c r="I167" s="102"/>
      <c r="J167" s="103"/>
      <c r="K167" s="11"/>
    </row>
    <row r="168" spans="1:11" ht="15" customHeight="1" thickBot="1" x14ac:dyDescent="0.3">
      <c r="A168" s="1" t="s">
        <v>0</v>
      </c>
      <c r="B168" s="10"/>
      <c r="C168" s="104"/>
      <c r="D168" s="105"/>
      <c r="E168" s="105"/>
      <c r="F168" s="105"/>
      <c r="G168" s="105"/>
      <c r="H168" s="105"/>
      <c r="I168" s="105"/>
      <c r="J168" s="106"/>
      <c r="K168" s="11"/>
    </row>
    <row r="169" spans="1:11" ht="15" customHeight="1" x14ac:dyDescent="0.25">
      <c r="A169" s="1"/>
      <c r="B169" s="10"/>
      <c r="C169" s="82"/>
      <c r="D169" s="82"/>
      <c r="E169" s="82"/>
      <c r="F169" s="82"/>
      <c r="G169" s="82"/>
      <c r="H169" s="82"/>
      <c r="I169" s="82"/>
      <c r="J169" s="82"/>
      <c r="K169" s="11"/>
    </row>
    <row r="170" spans="1:11" ht="15" customHeight="1" x14ac:dyDescent="0.25">
      <c r="A170" s="1"/>
      <c r="B170" s="10"/>
      <c r="C170" s="82"/>
      <c r="D170" s="82"/>
      <c r="E170" s="82"/>
      <c r="F170" s="82"/>
      <c r="G170" s="82"/>
      <c r="H170" s="82"/>
      <c r="I170" s="82"/>
      <c r="J170" s="82"/>
      <c r="K170" s="11"/>
    </row>
    <row r="171" spans="1:11" ht="15" customHeight="1" x14ac:dyDescent="0.25">
      <c r="A171" s="1"/>
      <c r="B171" s="10"/>
      <c r="C171" s="82"/>
      <c r="D171" s="82"/>
      <c r="E171" s="82"/>
      <c r="F171" s="82"/>
      <c r="G171" s="82"/>
      <c r="H171" s="82"/>
      <c r="I171" s="82"/>
      <c r="J171" s="82"/>
      <c r="K171" s="11"/>
    </row>
    <row r="172" spans="1:11" ht="15" customHeight="1" x14ac:dyDescent="0.25">
      <c r="A172" s="1"/>
      <c r="B172" s="10"/>
      <c r="C172" s="82"/>
      <c r="D172" s="82"/>
      <c r="E172" s="82"/>
      <c r="F172" s="82"/>
      <c r="G172" s="82"/>
      <c r="H172" s="82"/>
      <c r="I172" s="82"/>
      <c r="J172" s="82"/>
      <c r="K172" s="11"/>
    </row>
    <row r="173" spans="1:11" ht="15" customHeight="1" x14ac:dyDescent="0.25">
      <c r="A173" s="1"/>
      <c r="B173" s="10"/>
      <c r="C173" s="82" t="s">
        <v>61</v>
      </c>
      <c r="D173" s="82"/>
      <c r="E173" s="82"/>
      <c r="F173" s="82"/>
      <c r="G173" s="107" t="s">
        <v>62</v>
      </c>
      <c r="H173" s="107"/>
      <c r="I173" s="107"/>
      <c r="J173" s="82"/>
      <c r="K173" s="11"/>
    </row>
    <row r="174" spans="1:11" ht="15" customHeight="1" x14ac:dyDescent="0.25">
      <c r="A174" s="1"/>
      <c r="B174" s="10"/>
      <c r="C174" s="82" t="str">
        <f>IF(H6="","","Coordenador: "&amp;H6)</f>
        <v/>
      </c>
      <c r="D174" s="82"/>
      <c r="E174" s="82"/>
      <c r="F174" s="82"/>
      <c r="G174" s="87" t="s">
        <v>63</v>
      </c>
      <c r="H174" s="87"/>
      <c r="I174" s="87"/>
      <c r="J174" s="82"/>
      <c r="K174" s="11"/>
    </row>
    <row r="175" spans="1:11" ht="15.75" thickBot="1" x14ac:dyDescent="0.3">
      <c r="A175" s="1"/>
      <c r="B175" s="83"/>
      <c r="C175" s="84">
        <f ca="1">TODAY()</f>
        <v>45959</v>
      </c>
      <c r="D175" s="85"/>
      <c r="E175" s="85"/>
      <c r="F175" s="85"/>
      <c r="G175" s="88">
        <f t="shared" ref="G175" ca="1" si="2">TODAY()</f>
        <v>45959</v>
      </c>
      <c r="H175" s="89"/>
      <c r="I175" s="89"/>
      <c r="J175" s="85"/>
      <c r="K175" s="86"/>
    </row>
    <row r="176" spans="1:11" ht="15.75" thickTop="1" x14ac:dyDescent="0.25">
      <c r="A176" s="1" t="s">
        <v>0</v>
      </c>
    </row>
  </sheetData>
  <sheetProtection algorithmName="SHA-512" hashValue="Wl4n6qRQFSairDE45ctvIb6pkJjw5PDYKnxztVgj8/Pb8J20T1b9AttWToJcOYY3ahdK4WWTwe0YWENepABDnw==" saltValue="8gfXNssK89U0LTm18E4zDw==" spinCount="100000" sheet="1" objects="1" scenarios="1" selectLockedCells="1"/>
  <dataConsolidate/>
  <mergeCells count="146">
    <mergeCell ref="D11:G11"/>
    <mergeCell ref="D12:F12"/>
    <mergeCell ref="G13:H13"/>
    <mergeCell ref="D14:H14"/>
    <mergeCell ref="C15:J16"/>
    <mergeCell ref="F18:F19"/>
    <mergeCell ref="C3:J4"/>
    <mergeCell ref="D6:F6"/>
    <mergeCell ref="H6:I6"/>
    <mergeCell ref="D7:G7"/>
    <mergeCell ref="D8:E8"/>
    <mergeCell ref="C9:J10"/>
    <mergeCell ref="I30:J30"/>
    <mergeCell ref="I31:J31"/>
    <mergeCell ref="I32:J32"/>
    <mergeCell ref="I33:J33"/>
    <mergeCell ref="I34:J34"/>
    <mergeCell ref="I35:J35"/>
    <mergeCell ref="D21:G21"/>
    <mergeCell ref="D22:G22"/>
    <mergeCell ref="I25:J25"/>
    <mergeCell ref="I26:J26"/>
    <mergeCell ref="I28:J28"/>
    <mergeCell ref="I29:J29"/>
    <mergeCell ref="I42:J42"/>
    <mergeCell ref="I43:J43"/>
    <mergeCell ref="I44:J44"/>
    <mergeCell ref="I45:J45"/>
    <mergeCell ref="I46:J46"/>
    <mergeCell ref="I47:J47"/>
    <mergeCell ref="I36:J36"/>
    <mergeCell ref="I37:J37"/>
    <mergeCell ref="I38:J38"/>
    <mergeCell ref="I39:J39"/>
    <mergeCell ref="I40:J40"/>
    <mergeCell ref="I41:J41"/>
    <mergeCell ref="I54:J54"/>
    <mergeCell ref="I55:J55"/>
    <mergeCell ref="I56:J56"/>
    <mergeCell ref="I57:J57"/>
    <mergeCell ref="I58:J58"/>
    <mergeCell ref="I59:J59"/>
    <mergeCell ref="I48:J48"/>
    <mergeCell ref="I49:J49"/>
    <mergeCell ref="I50:J50"/>
    <mergeCell ref="I51:J51"/>
    <mergeCell ref="I52:J52"/>
    <mergeCell ref="I53:J53"/>
    <mergeCell ref="AE77:AN77"/>
    <mergeCell ref="I67:J67"/>
    <mergeCell ref="I68:J68"/>
    <mergeCell ref="I69:J69"/>
    <mergeCell ref="I70:J70"/>
    <mergeCell ref="I71:J71"/>
    <mergeCell ref="I72:J72"/>
    <mergeCell ref="I60:J60"/>
    <mergeCell ref="I62:J62"/>
    <mergeCell ref="I63:J63"/>
    <mergeCell ref="I64:J64"/>
    <mergeCell ref="I65:J65"/>
    <mergeCell ref="I66:J66"/>
    <mergeCell ref="I78:J78"/>
    <mergeCell ref="I79:J79"/>
    <mergeCell ref="I80:J80"/>
    <mergeCell ref="I81:J81"/>
    <mergeCell ref="I82:J82"/>
    <mergeCell ref="I83:J83"/>
    <mergeCell ref="I73:J73"/>
    <mergeCell ref="I74:J74"/>
    <mergeCell ref="I75:J75"/>
    <mergeCell ref="I76:J76"/>
    <mergeCell ref="I77:J77"/>
    <mergeCell ref="I90:J90"/>
    <mergeCell ref="I91:J91"/>
    <mergeCell ref="I92:J92"/>
    <mergeCell ref="I93:J93"/>
    <mergeCell ref="I94:J94"/>
    <mergeCell ref="I98:J98"/>
    <mergeCell ref="I84:J84"/>
    <mergeCell ref="I85:J85"/>
    <mergeCell ref="I86:J86"/>
    <mergeCell ref="I87:J87"/>
    <mergeCell ref="I88:J88"/>
    <mergeCell ref="I89:J89"/>
    <mergeCell ref="I106:J106"/>
    <mergeCell ref="I107:J107"/>
    <mergeCell ref="I108:J108"/>
    <mergeCell ref="I109:J109"/>
    <mergeCell ref="I110:J110"/>
    <mergeCell ref="I111:J111"/>
    <mergeCell ref="I100:J100"/>
    <mergeCell ref="I101:J101"/>
    <mergeCell ref="I102:J102"/>
    <mergeCell ref="I103:J103"/>
    <mergeCell ref="I104:J104"/>
    <mergeCell ref="I105:J105"/>
    <mergeCell ref="I118:J118"/>
    <mergeCell ref="I119:J119"/>
    <mergeCell ref="AE120:AN120"/>
    <mergeCell ref="I121:J121"/>
    <mergeCell ref="I122:J122"/>
    <mergeCell ref="I123:J123"/>
    <mergeCell ref="I112:J112"/>
    <mergeCell ref="I113:J113"/>
    <mergeCell ref="I114:J114"/>
    <mergeCell ref="I115:J115"/>
    <mergeCell ref="I116:J116"/>
    <mergeCell ref="I117:J117"/>
    <mergeCell ref="I137:J137"/>
    <mergeCell ref="I138:J138"/>
    <mergeCell ref="I139:J139"/>
    <mergeCell ref="I140:J140"/>
    <mergeCell ref="I142:J142"/>
    <mergeCell ref="I148:J148"/>
    <mergeCell ref="I124:J124"/>
    <mergeCell ref="I132:J132"/>
    <mergeCell ref="I133:J133"/>
    <mergeCell ref="I134:J134"/>
    <mergeCell ref="I135:J135"/>
    <mergeCell ref="I136:J136"/>
    <mergeCell ref="E156:F156"/>
    <mergeCell ref="I156:J156"/>
    <mergeCell ref="E157:F157"/>
    <mergeCell ref="I157:J157"/>
    <mergeCell ref="E158:F158"/>
    <mergeCell ref="I158:J158"/>
    <mergeCell ref="I149:J149"/>
    <mergeCell ref="I150:J150"/>
    <mergeCell ref="I151:J151"/>
    <mergeCell ref="I152:J152"/>
    <mergeCell ref="E155:F155"/>
    <mergeCell ref="I155:J155"/>
    <mergeCell ref="G174:I174"/>
    <mergeCell ref="G175:I175"/>
    <mergeCell ref="E162:F162"/>
    <mergeCell ref="I162:J162"/>
    <mergeCell ref="E163:F163"/>
    <mergeCell ref="I163:J163"/>
    <mergeCell ref="C165:J168"/>
    <mergeCell ref="G173:I173"/>
    <mergeCell ref="E159:F159"/>
    <mergeCell ref="I159:J159"/>
    <mergeCell ref="E160:F160"/>
    <mergeCell ref="I160:J160"/>
    <mergeCell ref="E161:F161"/>
    <mergeCell ref="I161:J161"/>
  </mergeCells>
  <dataValidations count="15">
    <dataValidation allowBlank="1" showInputMessage="1" showErrorMessage="1" prompt="INFORME A QTDE MÍNIMA DE ALUNOS PARA A ABERTURA DO CURSO." sqref="D18:D19" xr:uid="{C3B3AB3D-253C-4990-8997-97C9E49344DA}"/>
    <dataValidation allowBlank="1" showInputMessage="1" showErrorMessage="1" prompt="INFORME O HORÁRIO QUE SERÃO MINISTRADAS AS AULAS." sqref="D22:G22" xr:uid="{95453B2C-49C8-4E1C-98B8-3B5FB919DD47}"/>
    <dataValidation allowBlank="1" showInputMessage="1" showErrorMessage="1" prompt="SUGERIR UM VALOR DE PARCELA." sqref="D20" xr:uid="{09CAEE49-F69D-4ABA-928F-4266E018543F}"/>
    <dataValidation type="list" showInputMessage="1" showErrorMessage="1" sqref="N28:N44 M62:N110" xr:uid="{EEA7A559-43AA-4556-A8E9-01B71D347143}">
      <formula1>#REF!</formula1>
    </dataValidation>
    <dataValidation type="list" allowBlank="1" showInputMessage="1" showErrorMessage="1" sqref="H142:H152 H62:H98 H28:H60 H100:H119 H156:H163 H26 H121:H140" xr:uid="{9F521604-7207-4CEF-BFC2-0CD08739D841}">
      <formula1>$N$7:$N$11</formula1>
    </dataValidation>
    <dataValidation type="list" allowBlank="1" showInputMessage="1" showErrorMessage="1" prompt="Selecione o Grau de Formação." sqref="D13" xr:uid="{BF1D88DB-6DE4-4750-80F3-E59ED0DF1367}">
      <formula1>$N$7:$N$10</formula1>
    </dataValidation>
    <dataValidation allowBlank="1" showInputMessage="1" showErrorMessage="1" prompt="INFORME O VALOR PRATICADO PELO CONCORRENTE." sqref="I20" xr:uid="{4AF8755C-78F6-474A-BB40-52385789EB77}"/>
    <dataValidation allowBlank="1" showInputMessage="1" showErrorMessage="1" prompt="INFORME A QUANTIDADE DE PARCELAS PRATICADA PELO CONCORRENTE." sqref="I21" xr:uid="{9270B098-F595-45D8-9804-891035A749C0}"/>
    <dataValidation allowBlank="1" showInputMessage="1" showErrorMessage="1" prompt="INFORME QUAIS DIAS DA SEMANA SERÃO MINISTRADAS AS AULAS." sqref="D21" xr:uid="{41EAB93F-CD7C-4563-AFC9-046F7D052CD3}"/>
    <dataValidation allowBlank="1" showInputMessage="1" showErrorMessage="1" prompt="INFORME A QUANTIDADE MÁXIMA DE ALUNOS POR TURMA." sqref="D17" xr:uid="{85E3445F-BC54-4EB0-949F-FCC847045A55}"/>
    <dataValidation type="date" allowBlank="1" showInputMessage="1" showErrorMessage="1" prompt="INSIRA A DATA DE TÉRMINO DAS AULAS." sqref="H18" xr:uid="{0CD4153D-4AA8-4024-9266-58E9B98A2AED}">
      <formula1>H18</formula1>
      <formula2>M24</formula2>
    </dataValidation>
    <dataValidation type="date" operator="greaterThan" allowBlank="1" showInputMessage="1" showErrorMessage="1" prompt="INSIRA A DATA DE INÍCIO DAS AULAS." sqref="H17" xr:uid="{1F24FCCD-333B-4818-9BB4-CA8F9C83AB36}">
      <formula1>TODAY()</formula1>
    </dataValidation>
    <dataValidation type="list" allowBlank="1" showInputMessage="1" showErrorMessage="1" sqref="I142:J152 I100:I119 I156:J163 J35 J119 J100:J103 J62:J67 I26:J26 J76:J84 I62:I98 J28:J32 I28:I60 I121:J140" xr:uid="{BAB1E8BB-F7C7-4CEB-97E9-98ED612CBE20}">
      <formula1>$N$17:$N$18</formula1>
    </dataValidation>
    <dataValidation type="list" allowBlank="1" showInputMessage="1" showErrorMessage="1" prompt="SELECIONE A UNIDADE." sqref="I7:I8" xr:uid="{F2BB81F0-A123-47E9-BB8E-2AB871C6D553}">
      <formula1>$N$2:$N$4</formula1>
    </dataValidation>
    <dataValidation type="list" allowBlank="1" showInputMessage="1" showErrorMessage="1" prompt="SELECIONE A DISCIPLINA." sqref="E156:F163" xr:uid="{7A04D23E-9265-404F-98C9-B8ED4231F97C}">
      <formula1>#REF!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55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Formulário</vt:lpstr>
      <vt:lpstr>Formulário!Area_de_impressao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Celio Tanaka Tacconi</dc:creator>
  <cp:lastModifiedBy>Patricia Righetto</cp:lastModifiedBy>
  <dcterms:created xsi:type="dcterms:W3CDTF">2022-12-09T11:44:36Z</dcterms:created>
  <dcterms:modified xsi:type="dcterms:W3CDTF">2025-10-29T11:37:28Z</dcterms:modified>
</cp:coreProperties>
</file>